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Доходы!$F$86</definedName>
    <definedName name="LAST_CELL" localSheetId="2">Источники!$F$25</definedName>
    <definedName name="LAST_CELL" localSheetId="1">Расходы!$F$102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Доходы!$A$86</definedName>
    <definedName name="REND_1" localSheetId="2">Источники!$A$25</definedName>
    <definedName name="REND_1" localSheetId="1">Расходы!$A$103</definedName>
    <definedName name="S_520" localSheetId="2">Источники!$A$14</definedName>
    <definedName name="S_620" localSheetId="2">Источники!$A$18</definedName>
    <definedName name="S_700" localSheetId="2">Источники!$A$20</definedName>
    <definedName name="S_700A" localSheetId="2">Источники!$A$21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4519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</calcChain>
</file>

<file path=xl/sharedStrings.xml><?xml version="1.0" encoding="utf-8"?>
<sst xmlns="http://schemas.openxmlformats.org/spreadsheetml/2006/main" count="603" uniqueCount="355">
  <si>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</si>
  <si>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</si>
  <si>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</si>
  <si>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</si>
  <si>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</si>
  <si>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</si>
  <si>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</si>
  <si>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</si>
  <si>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</si>
  <si>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</si>
  <si>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</si>
  <si>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</si>
  <si>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на 01.11.2017 г.</t>
  </si>
  <si>
    <t>01.11.2017</t>
  </si>
  <si>
    <t>АДМИНИСТРАЦИЯ МАНЫЧСКОГО СЕЛЬСКОГО ПОСЕЛЕНИЯ</t>
  </si>
  <si>
    <t>ППО Манычского сельского поселения Сальского района</t>
  </si>
  <si>
    <t>Периодичность: годовая</t>
  </si>
  <si>
    <t>Единица измерения: руб.</t>
  </si>
  <si>
    <t>04226267</t>
  </si>
  <si>
    <t>951</t>
  </si>
  <si>
    <t>60650430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</si>
  <si>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</si>
  <si>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</si>
  <si>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</si>
  <si>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</si>
  <si>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</si>
  <si>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</si>
  <si>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</si>
  <si>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</si>
  <si>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</si>
  <si>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</si>
  <si>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</si>
  <si>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</si>
  <si>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</si>
  <si>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</si>
  <si>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</si>
  <si>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</si>
  <si>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</si>
  <si>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</si>
  <si>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</si>
  <si>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</si>
  <si>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</si>
  <si>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</si>
  <si>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</si>
  <si>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</si>
  <si>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</si>
  <si>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</si>
  <si>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</si>
  <si>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</si>
  <si>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</si>
  <si>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</si>
  <si>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</si>
  <si>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</si>
  <si>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</si>
  <si>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</si>
  <si>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</si>
  <si>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отмененному))</t>
  </si>
  <si>
    <t>182 10102030011000110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</si>
  <si>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</si>
  <si>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</si>
  <si>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</si>
  <si>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</si>
  <si>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</si>
  <si>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</si>
  <si>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</si>
  <si>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</si>
  <si>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</si>
  <si>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</si>
  <si>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182 10503010013000110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</si>
  <si>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</si>
  <si>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</si>
  <si>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</si>
  <si>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</si>
  <si>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</si>
  <si>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</si>
  <si>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</si>
  <si>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</si>
  <si>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</si>
  <si>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</si>
  <si>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</si>
  <si>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</si>
  <si>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</si>
  <si>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</si>
  <si>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</si>
  <si>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</si>
  <si>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отмененному))</t>
  </si>
  <si>
    <t>182 10606033101000110</t>
  </si>
  <si>
    <t>Земельный налог с организаций, обладающих земельным участком, расположенным в границах сельских поселений (пени по соответствующему платежу)</t>
  </si>
  <si>
    <t>182 10606033102100110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</si>
  <si>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</si>
  <si>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</si>
  <si>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</si>
  <si>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</si>
  <si>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отмененному))</t>
  </si>
  <si>
    <t>182 10606043101000110</t>
  </si>
  <si>
    <t>Земельный налог с физических лиц, обладающих земельным участком, расположенным в границах сельских поселений (пени по соответствующему платежу)</t>
  </si>
  <si>
    <t>182 10606043102100110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</si>
  <si>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</si>
  <si>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</si>
  <si>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</si>
  <si>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</si>
  <si>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</si>
  <si>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</si>
  <si>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</si>
  <si>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</si>
  <si>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</si>
  <si>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</si>
  <si>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</si>
  <si>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</si>
  <si>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951 11105030000000120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</si>
  <si>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</si>
  <si>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951 11105035100000120</t>
  </si>
  <si>
    <t>ДОХОДЫ ОТ ОКАЗАНИЯ ПЛАТНЫХ УСЛУГ (РАБОТ)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</si>
  <si>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</si>
  <si>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</si>
  <si>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</si>
  <si>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Прочие доходы от компенсации затрат государства</t>
  </si>
  <si>
    <t>951 11302990000000130</t>
  </si>
  <si>
    <t>Прочие доходы от компенсации затрат бюджетов сельских поселений</t>
  </si>
  <si>
    <t>951 11302995100000130</t>
  </si>
  <si>
    <t>ШТРАФЫ, САНКЦИИ, ВОЗМЕЩЕНИЕ УЩЕРБА</t>
  </si>
  <si>
    <t>951 11600000000000000</t>
  </si>
  <si>
    <t>Прочие поступления от денежных взысканий (штрафов) и иных сумм в возмещение ущерба</t>
  </si>
  <si>
    <t>951 11690000000000140</t>
  </si>
  <si>
    <t>Прочие поступления от денежных взысканий (штрафов) и иных сумм в возмещение ущерба, зачисляемые в бюджеты сельских поселений</t>
  </si>
  <si>
    <t>951 11690050100000140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</si>
  <si>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</si>
  <si>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</si>
  <si>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</si>
  <si>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</si>
  <si>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</si>
  <si>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951 20210000000000151</t>
  </si>
  <si>
    <t>Дотации на выравнивание бюджетной обеспеченности</t>
  </si>
  <si>
    <t>951 20215001000000151</t>
  </si>
  <si>
    <t>Дотации бюджетам сельских поселений на выравнивание бюджетной обеспеченности</t>
  </si>
  <si>
    <t>951 20215001100000151</t>
  </si>
  <si>
    <t>Субвенции бюджетам бюджетной системы Российской Федерации</t>
  </si>
  <si>
    <t>951 20230000000000151</t>
  </si>
  <si>
    <t>Субвенции местным бюджетам на выполнение передаваемых полномочий субъектов Российской Федерации</t>
  </si>
  <si>
    <t>951 20230024000000151</t>
  </si>
  <si>
    <t>Субвенции бюджетам сельских поселений на выполнение передаваемых полномочий субъектов Российской Федерации</t>
  </si>
  <si>
    <t>951 20230024100000151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</si>
  <si>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</si>
  <si>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</si>
  <si>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</si>
  <si>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951 20235118100000151</t>
  </si>
  <si>
    <t>Иные межбюджетные трансферты</t>
  </si>
  <si>
    <t>951 20240000000000151</t>
  </si>
  <si>
    <t>Прочие межбюджетные трансферты, передаваемые бюджетам</t>
  </si>
  <si>
    <t>951 20249999000000151</t>
  </si>
  <si>
    <t>Прочие межбюджетные трансферты, передаваемые бюджетам сельских поселений</t>
  </si>
  <si>
    <t>951 20249999100000151</t>
  </si>
  <si>
    <t>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СУБСИДИЙ, СУБВЕНЦИЙ И ИНЫХ МЕЖБЮДЖЕТНЫХ ТРАНСФЕРТОВ, ИМЕЮЩИХ ЦЕЛЕВОЕ НАЗНАЧЕНИЕ, ПРОШЛЫХ ЛЕТ</t>
  </si>
  <si>
    <t>951 21800000000000000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</si>
  <si>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</t>
  </si>
  <si>
    <t>951 21800000000000151</t>
  </si>
  <si>
    <t>Доходы бюджетов сельских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</t>
  </si>
  <si>
    <t>951 21800000100000151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</si>
  <si>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</si>
  <si>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951 21860010100000151</t>
  </si>
  <si>
    <t>ВОЗВРАТ ОСТАТКОВ СУБСИДИЙ, СУБВЕНЦИЙ И ИНЫХ МЕЖБЮДЖЕТНЫХ ТРАНСФЕРТОВ, ИМЕЮЩИХ ЦЕЛЕВОЕ НАЗНАЧЕНИЕ, ПРОШЛЫХ ЛЕТ</t>
  </si>
  <si>
    <t>951 21900000000000000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</si>
  <si>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</si>
  <si>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951 21900000100000151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</si>
  <si>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</si>
  <si>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951 21960010100000151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</si>
  <si>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</si>
  <si>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</si>
  <si>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</si>
  <si>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</si>
  <si>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</si>
  <si>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</si>
  <si>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951 000 0000000000 000 </t>
  </si>
  <si>
    <t xml:space="preserve">951 0000 0000000000 000 </t>
  </si>
  <si>
    <t>ОБЩЕГОСУДАРСТВЕННЫЕ ВОПРОСЫ</t>
  </si>
  <si>
    <t xml:space="preserve">951 0100 0000000000 000 </t>
  </si>
  <si>
    <t>НЕ УКАЗАНО</t>
  </si>
  <si>
    <t xml:space="preserve">951 0104 0000000000 000 </t>
  </si>
  <si>
    <t>Подпрограмма «Развитие муниципальной службы» муниципальной программы Манычского сельского поселения «Муниципальная политика»</t>
  </si>
  <si>
    <t xml:space="preserve">951 0104 0810000000 000 </t>
  </si>
  <si>
    <t>Расходы на повышение квалификации муниципальных служащих в рамках подпрограммы «Развитие муниципальной службы» муниципальной программы Манычского сельского поселения «Муниципальная политика»</t>
  </si>
  <si>
    <t xml:space="preserve">951 0104 0810029200 000 </t>
  </si>
  <si>
    <t>Прочая закупка товаров, работ и услуг для обеспечения государственных (муниципальных) нужд</t>
  </si>
  <si>
    <t xml:space="preserve">951 0104 0810029200 244 </t>
  </si>
  <si>
    <t xml:space="preserve">951 0104 8000000000 000 </t>
  </si>
  <si>
    <t>Глава Манычского сельского поселения</t>
  </si>
  <si>
    <t xml:space="preserve">951 0104 8810000000 000 </t>
  </si>
  <si>
    <t>Расходы на выплаты по оплате труда работников органов местного самоуправления Манычского сельского поселения по Главе Манычского сельского поселения в рамках обеспечения функционирования Главы Манычского сельского поселения</t>
  </si>
  <si>
    <t xml:space="preserve">951 0104 8810000110 000 </t>
  </si>
  <si>
    <t>Фонд оплаты труда государственных (муниципальных) органов</t>
  </si>
  <si>
    <t xml:space="preserve">951 0104 8810000110 121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</si>
  <si>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</si>
  <si>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951 0104 8810000110 129 </t>
  </si>
  <si>
    <t>Расходы на обеспечение деятельности органов местного самоуправления по Главе Манычского сельского поселения в рамках обеспечения функционирования Главы Манычского сельского поселения</t>
  </si>
  <si>
    <t xml:space="preserve">951 0104 8810000190 000 </t>
  </si>
  <si>
    <t>Иные выплаты персоналу государственных (муниципальных) органов, за исключением фонда оплаты труда</t>
  </si>
  <si>
    <t xml:space="preserve">951 0104 8810000190 122 </t>
  </si>
  <si>
    <t>Администрация Манычского сельского поселения</t>
  </si>
  <si>
    <t xml:space="preserve">951 0104 8910000000 000 </t>
  </si>
  <si>
    <t>Расходы на выплаты по оплате труда работников органов местного самоуправления в рамках обеспечения деятельности Администрации Манычского сельского поселения</t>
  </si>
  <si>
    <t xml:space="preserve">951 0104 8910000110 000 </t>
  </si>
  <si>
    <t xml:space="preserve">951 0104 8910000110 121 </t>
  </si>
  <si>
    <t xml:space="preserve">951 0104 8910000110 129 </t>
  </si>
  <si>
    <t>Расходы на обеспечение деятельности органов местного самоуправления Манычского сельского поселения в рамках обеспечения деятельности Администрации Манычского сельского поселения</t>
  </si>
  <si>
    <t xml:space="preserve">951 0104 8910000190 000 </t>
  </si>
  <si>
    <t xml:space="preserve">951 0104 8910000190 122 </t>
  </si>
  <si>
    <t xml:space="preserve">951 0104 8910000190 244 </t>
  </si>
  <si>
    <t>Реализация направления расходов в рамках обеспечения деятельности аппарата управления Администрации Манычского сельского поселения</t>
  </si>
  <si>
    <t xml:space="preserve">951 0104 8910029990 000 </t>
  </si>
  <si>
    <t>Уплата налога на имущество организаций и земельного налога</t>
  </si>
  <si>
    <t xml:space="preserve">951 0104 8910029990 851 </t>
  </si>
  <si>
    <t>Уплата прочих налогов, сборов</t>
  </si>
  <si>
    <t xml:space="preserve">951 0104 8910029990 852 </t>
  </si>
  <si>
    <t>Уплата иных платежей</t>
  </si>
  <si>
    <t xml:space="preserve">951 0104 8910029990 853 </t>
  </si>
  <si>
    <t>Иные непрограммные мероприятия</t>
  </si>
  <si>
    <t xml:space="preserve">951 0104 8990000000 000 </t>
  </si>
  <si>
    <t>Осуществление полномочий по определению в соответствии с частью 1 статьи 11.2 Областного закона от 25 октября 2002 года № 273-ЗС «Об административных правонарушениях» перечня должностных лиц, уполномоченных составлять протоколы об административных правонарушениях по иным непрограммным мероприятиям в рамках обеспечения деятельности Администрации Манычского сельского поселения</t>
  </si>
  <si>
    <t xml:space="preserve">951 0104 8990072390 000 </t>
  </si>
  <si>
    <t xml:space="preserve">951 0104 8990072390 244 </t>
  </si>
  <si>
    <t xml:space="preserve">951 0106 9000000000 000 </t>
  </si>
  <si>
    <t xml:space="preserve">951 0106 9990000000 000 </t>
  </si>
  <si>
    <t>Расходы местного бюджета на осуществление полномочий Контрольно-счетной палатой Сальского района внешнего финансового контроля годового отчета Манычского сельского поселения по иным непрограммным мероприятиям в рамках непрограммных расходов органов местного самоуправления Манычского сельского поселения (Иные межбюджетные трансферты)</t>
  </si>
  <si>
    <t xml:space="preserve">951 0106 9990087040 000 </t>
  </si>
  <si>
    <t xml:space="preserve">951 0106 9990087040 540 </t>
  </si>
  <si>
    <t xml:space="preserve">951 0111 9000000000 000 </t>
  </si>
  <si>
    <t>Финансовое обеспечение непредвиденных расходов в рамках непрограммных расходов органов местного самоуправления Манычского сельского поселения</t>
  </si>
  <si>
    <t xml:space="preserve">951 0111 9910000000 000 </t>
  </si>
  <si>
    <t>Резервный фонд Администрации Манычского сельского поселения на финансовое обеспечение непредвиденных расходов в рамках непрограммных расходов органов местного самоуправления Манычского сельского поселения</t>
  </si>
  <si>
    <t xml:space="preserve">951 0111 9910090100 000 </t>
  </si>
  <si>
    <t>Резервные средства</t>
  </si>
  <si>
    <t xml:space="preserve">951 0111 9910090100 870 </t>
  </si>
  <si>
    <t xml:space="preserve">951 0113 9000000000 000 </t>
  </si>
  <si>
    <t xml:space="preserve">951 0113 9910000000 000 </t>
  </si>
  <si>
    <t xml:space="preserve">951 0113 9910090100 000 </t>
  </si>
  <si>
    <t xml:space="preserve">951 0113 9910090100 244 </t>
  </si>
  <si>
    <t xml:space="preserve">951 0113 9990000000 000 </t>
  </si>
  <si>
    <t>Оценка муниципального имущества, признание прав и регулирование отношений по муниципальной собственности Манычского сельского поселения по иным непрограммным мероприятиям в рамках непрограммных расходов органов местного самоуправления Манычского сельского поселения</t>
  </si>
  <si>
    <t xml:space="preserve">951 0113 9990022960 000 </t>
  </si>
  <si>
    <t xml:space="preserve">951 0113 9990022960 244 </t>
  </si>
  <si>
    <t>НАЦИОНАЛЬНАЯ ОБОРОНА</t>
  </si>
  <si>
    <t xml:space="preserve">951 0200 0000000000 000 </t>
  </si>
  <si>
    <t xml:space="preserve">951 0203 8000000000 000 </t>
  </si>
  <si>
    <t xml:space="preserve">951 0203 8990000000 000 </t>
  </si>
  <si>
    <t>Осуществление полномочий по первичному воинскому учету на территориях, где отсутствуют военные комиссариаты по иным непрограммным мероприятиям в рамках обеспечения деятельности Администрации Манычского сельского поселения</t>
  </si>
  <si>
    <t xml:space="preserve">951 0203 8990051180 000 </t>
  </si>
  <si>
    <t xml:space="preserve">951 0203 8990051180 121 </t>
  </si>
  <si>
    <t xml:space="preserve">951 0203 8990051180 129 </t>
  </si>
  <si>
    <t xml:space="preserve">951 0203 8990051180 244 </t>
  </si>
  <si>
    <t>НАЦИОНАЛЬНАЯ БЕЗОПАСНОСТЬ И ПРАВООХРАНИТЕЛЬНАЯ ДЕЯТЕЛЬНОСТЬ</t>
  </si>
  <si>
    <t xml:space="preserve">951 0300 0000000000 000 </t>
  </si>
  <si>
    <t xml:space="preserve">951 0309 9000000000 000 </t>
  </si>
  <si>
    <t xml:space="preserve">951 0309 9990000000 000 </t>
  </si>
  <si>
    <t>Реализация направления расходов по иным непрограммным мероприятиям в рамках непрограммных расходов органов местного самоуправления Манычского сельского поселения</t>
  </si>
  <si>
    <t xml:space="preserve">951 0309 9990099990 000 </t>
  </si>
  <si>
    <t xml:space="preserve">951 0309 9990099990 540 </t>
  </si>
  <si>
    <t>НАЦИОНАЛЬНАЯ ЭКОНОМИКА</t>
  </si>
  <si>
    <t xml:space="preserve">951 0400 0000000000 000 </t>
  </si>
  <si>
    <t xml:space="preserve">951 0409 9000000000 000 </t>
  </si>
  <si>
    <t xml:space="preserve">951 0409 9990000000 000 </t>
  </si>
  <si>
    <t>Мероприятия по обеспечению безопасности дорожного движения по погашению кредиторской задолжности за 2016 год по иным непрогаммным мероприятиям</t>
  </si>
  <si>
    <t xml:space="preserve">951 0409 9990022560 000 </t>
  </si>
  <si>
    <t xml:space="preserve">951 0409 9990022560 244 </t>
  </si>
  <si>
    <t>Расходы местного бюджета на осуществление полномочий по передачи остатка средств дорожного фонда сельского поселения,неиспользованного по состоянию на 01.01.2017 года</t>
  </si>
  <si>
    <t xml:space="preserve">951 0409 9990087050 000 </t>
  </si>
  <si>
    <t xml:space="preserve">951 0409 9990087050 540 </t>
  </si>
  <si>
    <t>ЖИЛИЩНО-КОММУНАЛЬНОЕ ХОЗЯЙСТВО</t>
  </si>
  <si>
    <t xml:space="preserve">951 0500 0000000000 000 </t>
  </si>
  <si>
    <t xml:space="preserve">951 0503 0000000000 000 </t>
  </si>
  <si>
    <t>Подпрограмма «Благоустройство территории поселения» муниципальной программы Манычского сельского поселения «Обеспечение качественными жилищно-коммунальными услугами населения Манычского сельского поселения»</t>
  </si>
  <si>
    <t xml:space="preserve">951 0503 0220000000 000 </t>
  </si>
  <si>
    <t>Расходы на ремонт и содержание сетей уличного освещения, оплату уличного освещения в рамках подпрограммы «Благоустройство территории поселения» муниципальной программы Манычского сельского поселения «Обеспечение качественными жилищно-коммунальными услугами населения Манычского сельского поселения»</t>
  </si>
  <si>
    <t xml:space="preserve">951 0503 0220029070 000 </t>
  </si>
  <si>
    <t xml:space="preserve">951 0503 0220029070 244 </t>
  </si>
  <si>
    <t xml:space="preserve">951 0503 0220029070 853 </t>
  </si>
  <si>
    <t>Расходы на прочие мероприятия по благоустройству в рамках подпрограммы «Благоустройство территории поселения» муниципальной программы Манычского сельского поселения «Обеспечение качественными жилищно-коммунальными услугами населения Манычского сельского поселения»</t>
  </si>
  <si>
    <t xml:space="preserve">951 0503 0220029090 000 </t>
  </si>
  <si>
    <t xml:space="preserve">951 0503 0220029090 244 </t>
  </si>
  <si>
    <t>КУЛЬТУРА, КИНЕМАТОГРАФИЯ</t>
  </si>
  <si>
    <t xml:space="preserve">951 0800 0000000000 000 </t>
  </si>
  <si>
    <t xml:space="preserve">951 0801 0000000000 000 </t>
  </si>
  <si>
    <t>Подпрограмма «Развитие культуры» муниципальной программы Манычского сельского поселения «Развитие культуры»</t>
  </si>
  <si>
    <t xml:space="preserve">951 0801 0510000000 000 </t>
  </si>
  <si>
    <t>Расходы на обеспечение деятельности (оказание услуг) муниципальных учреждений Манычского сельского поселения в рамках подпрограммы «Развитие культуры» муниципальной программы Манычского сельского поселения «Развитие культуры»</t>
  </si>
  <si>
    <t xml:space="preserve">951 0801 0510000590 000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</si>
  <si>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</si>
  <si>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951 0801 0510000590 611 </t>
  </si>
  <si>
    <t>Софинансирование расходов на повышение заработной платы работников учреждений культуры в рамках подпрограммы «Развитие культуры» муниципальной программы Манычского сельского поселения</t>
  </si>
  <si>
    <t xml:space="preserve">951 0801 05100S3850 000 </t>
  </si>
  <si>
    <t xml:space="preserve">951 0801 05100S3850 611 </t>
  </si>
  <si>
    <t>СОЦИАЛЬНАЯ ПОЛИТИКА</t>
  </si>
  <si>
    <t xml:space="preserve">951 1000 0000000000 000 </t>
  </si>
  <si>
    <t xml:space="preserve">951 1001 9000000000 000 </t>
  </si>
  <si>
    <t xml:space="preserve">951 1001 9990000000 000 </t>
  </si>
  <si>
    <t>Расходы на выплату государственной пенсии за выслугу лет лицам, замещавшим муниципальные должности и должности муниципальной службы по иным непрограммным мероприятиям в рамках непрограммных расходов органов местного самоуправления Манычского сельского поселения</t>
  </si>
  <si>
    <t xml:space="preserve">951 1001 9990019010 000 </t>
  </si>
  <si>
    <t>Иные пенсии, социальные доплаты к пенсиям</t>
  </si>
  <si>
    <t xml:space="preserve">951 1001 9990019010 312 </t>
  </si>
  <si>
    <t>ОБСЛУЖИВАНИЕ ГОСУДАРСТВЕННОГО И МУНИЦИПАЛЬНОГО ДОЛГА</t>
  </si>
  <si>
    <t xml:space="preserve">951 1300 0000000000 000 </t>
  </si>
  <si>
    <t xml:space="preserve">951 1301 9000000000 000 </t>
  </si>
  <si>
    <t>Обслуживание муниципального долга Манычского сельского поселения</t>
  </si>
  <si>
    <t xml:space="preserve">951 1301 9920000000 000 </t>
  </si>
  <si>
    <t>Процентные платежи по обслуживанию муниципального долга Манычского сельского поселения в рамках  непрограммных расходов органов местного самоуправления Манычского сельского поселения</t>
  </si>
  <si>
    <t xml:space="preserve">951 1301 9920090090 000 </t>
  </si>
  <si>
    <t>Обслуживание муниципального долга</t>
  </si>
  <si>
    <t xml:space="preserve">951 1301 9920090090 730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</si>
  <si>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</si>
  <si>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</si>
  <si>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</si>
  <si>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</si>
  <si>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</si>
  <si>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</si>
  <si>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</si>
  <si>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</si>
  <si>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</si>
  <si>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</si>
  <si>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</si>
  <si>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Получение кредитов от других бюджетов бюджетной системы Российской Федерации бюджетами сельских поселений в валюте Российской Федерации</t>
  </si>
  <si>
    <t>951 01030100100000710</t>
  </si>
  <si>
    <t>Погашение бюджетами сельских поселений кредитов от других бюджетов бюджетной системы Российской Федерации в валюте Российской Федерации</t>
  </si>
  <si>
    <t>951 01030100100000810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</si>
  <si>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</si>
  <si>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</si>
  <si>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</si>
  <si>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</si>
  <si>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</si>
  <si>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</si>
  <si>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</si>
  <si>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</si>
  <si>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</si>
  <si>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</si>
  <si>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</si>
  <si>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</si>
  <si>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</si>
  <si>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</si>
  <si>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</si>
  <si>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</si>
  <si>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</si>
  <si>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</si>
  <si>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</si>
  <si>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</si>
  <si>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</si>
  <si>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</si>
  <si>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</si>
  <si>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</si>
  <si>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</si>
  <si>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</si>
  <si>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</si>
  <si>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</si>
  <si>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</si>
  <si>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C:\117Y01.txt</t>
  </si>
  <si>
    <t>Доходы/EXPORT_SRC_CODE</t>
  </si>
  <si>
    <t>058034-06</t>
  </si>
  <si>
    <t>Доходы/PERIOD</t>
  </si>
</sst>
</file>

<file path=xl/styles.xml><?xml version="1.0" encoding="utf-8"?>
<styleSheet xmlns="http://schemas.openxmlformats.org/spreadsheetml/2006/main">
  <numFmts count="2">
    <numFmt numFmtId="172" formatCode="dd/mm/yyyy\ &quot;г.&quot;"/>
    <numFmt numFmtId="173" formatCode="?"/>
  </numFmts>
  <fonts count="5">
    <font>
      <sz val="10"/>
      <name val="Arial"/>
    </font>
    <font>
      <b/>
      <sz val="11"/>
      <name val="Arial Cyr"/>
    </font>
    <font>
      <b/>
      <sz val="8"/>
      <name val="Arial Cyr"/>
    </font>
    <font>
      <b/>
      <sz val="10"/>
      <name val="Arial Cyr"/>
    </font>
    <font>
      <b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13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1" fillId="0" borderId="0" xfId="0" applyFont="1" applyBorder="1" applyAlignment="1" applyProtection="1"/>
    <xf numFmtId="49" fontId="2" fillId="0" borderId="31" xfId="0" applyNumberFormat="1" applyFont="1" applyBorder="1" applyAlignment="1" applyProtection="1">
      <alignment horizontal="left" wrapText="1"/>
    </xf>
    <xf numFmtId="49" fontId="2" fillId="0" borderId="37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32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49" fontId="2" fillId="0" borderId="44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4" fontId="2" fillId="0" borderId="24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9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4" fillId="0" borderId="0" xfId="0" applyFont="1"/>
    <xf numFmtId="0" fontId="3" fillId="0" borderId="0" xfId="0" applyFont="1" applyBorder="1" applyAlignment="1" applyProtection="1"/>
    <xf numFmtId="0" fontId="2" fillId="0" borderId="8" xfId="0" applyFont="1" applyBorder="1" applyAlignment="1" applyProtection="1">
      <alignment horizontal="center" vertical="center"/>
    </xf>
    <xf numFmtId="0" fontId="2" fillId="0" borderId="3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36" xfId="0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/>
    </xf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14" xfId="0" applyFont="1" applyBorder="1" applyAlignment="1" applyProtection="1">
      <alignment horizontal="center"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173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2" fillId="0" borderId="0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0" fontId="2" fillId="0" borderId="32" xfId="0" applyFont="1" applyBorder="1" applyAlignment="1" applyProtection="1">
      <alignment horizontal="center" vertical="center" wrapText="1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87"/>
  <sheetViews>
    <sheetView showGridLines="0" view="pageBreakPreview" zoomScale="60" workbookViewId="0">
      <selection activeCell="A3" sqref="A1:F65536"/>
    </sheetView>
  </sheetViews>
  <sheetFormatPr defaultRowHeight="12.75" customHeight="1"/>
  <cols>
    <col min="1" max="1" width="43.7109375" style="66" customWidth="1"/>
    <col min="2" max="2" width="6.140625" style="66" customWidth="1"/>
    <col min="3" max="3" width="40.7109375" style="66" customWidth="1"/>
    <col min="4" max="4" width="21" style="66" customWidth="1"/>
    <col min="5" max="6" width="18.7109375" style="66" customWidth="1"/>
  </cols>
  <sheetData>
    <row r="1" spans="1:6" ht="15">
      <c r="A1" s="16"/>
      <c r="B1" s="16"/>
      <c r="C1" s="16"/>
      <c r="D1" s="16"/>
      <c r="E1" s="17"/>
      <c r="F1" s="17"/>
    </row>
    <row r="2" spans="1:6" ht="16.899999999999999" customHeight="1">
      <c r="A2" s="16" t="s">
        <v>0</v>
      </c>
      <c r="B2" s="16"/>
      <c r="C2" s="16"/>
      <c r="D2" s="16"/>
      <c r="E2" s="18"/>
      <c r="F2" s="19" t="s">
        <v>1</v>
      </c>
    </row>
    <row r="3" spans="1:6">
      <c r="A3" s="20"/>
      <c r="B3" s="20"/>
      <c r="C3" s="20"/>
      <c r="D3" s="20"/>
      <c r="E3" s="21" t="s">
        <v>2</v>
      </c>
      <c r="F3" s="22" t="s">
        <v>3</v>
      </c>
    </row>
    <row r="4" spans="1:6">
      <c r="A4" s="23" t="s">
        <v>12</v>
      </c>
      <c r="B4" s="23"/>
      <c r="C4" s="23"/>
      <c r="D4" s="23"/>
      <c r="E4" s="18" t="s">
        <v>4</v>
      </c>
      <c r="F4" s="24" t="s">
        <v>13</v>
      </c>
    </row>
    <row r="5" spans="1:6">
      <c r="A5" s="25"/>
      <c r="B5" s="25"/>
      <c r="C5" s="25"/>
      <c r="D5" s="25"/>
      <c r="E5" s="18" t="s">
        <v>5</v>
      </c>
      <c r="F5" s="26" t="s">
        <v>18</v>
      </c>
    </row>
    <row r="6" spans="1:6">
      <c r="A6" s="27" t="s">
        <v>6</v>
      </c>
      <c r="B6" s="28" t="s">
        <v>14</v>
      </c>
      <c r="C6" s="29"/>
      <c r="D6" s="29"/>
      <c r="E6" s="18" t="s">
        <v>7</v>
      </c>
      <c r="F6" s="26" t="s">
        <v>19</v>
      </c>
    </row>
    <row r="7" spans="1:6">
      <c r="A7" s="27" t="s">
        <v>8</v>
      </c>
      <c r="B7" s="30" t="s">
        <v>15</v>
      </c>
      <c r="C7" s="30"/>
      <c r="D7" s="30"/>
      <c r="E7" s="18" t="s">
        <v>9</v>
      </c>
      <c r="F7" s="31" t="s">
        <v>20</v>
      </c>
    </row>
    <row r="8" spans="1:6">
      <c r="A8" s="27" t="s">
        <v>16</v>
      </c>
      <c r="B8" s="27"/>
      <c r="C8" s="27"/>
      <c r="D8" s="32"/>
      <c r="E8" s="18"/>
      <c r="F8" s="33"/>
    </row>
    <row r="9" spans="1:6">
      <c r="A9" s="27" t="s">
        <v>17</v>
      </c>
      <c r="B9" s="27"/>
      <c r="C9" s="34"/>
      <c r="D9" s="32"/>
      <c r="E9" s="18" t="s">
        <v>10</v>
      </c>
      <c r="F9" s="35" t="s">
        <v>11</v>
      </c>
    </row>
    <row r="10" spans="1:6" ht="20.25" customHeight="1">
      <c r="A10" s="16" t="s">
        <v>21</v>
      </c>
      <c r="B10" s="16"/>
      <c r="C10" s="16"/>
      <c r="D10" s="16"/>
      <c r="E10" s="1"/>
      <c r="F10" s="2"/>
    </row>
    <row r="11" spans="1:6" ht="4.1500000000000004" customHeight="1">
      <c r="A11" s="36" t="s">
        <v>22</v>
      </c>
      <c r="B11" s="37" t="s">
        <v>23</v>
      </c>
      <c r="C11" s="37" t="s">
        <v>24</v>
      </c>
      <c r="D11" s="38" t="s">
        <v>25</v>
      </c>
      <c r="E11" s="38" t="s">
        <v>26</v>
      </c>
      <c r="F11" s="39" t="s">
        <v>27</v>
      </c>
    </row>
    <row r="12" spans="1:6" ht="3.6" customHeight="1">
      <c r="A12" s="40"/>
      <c r="B12" s="41"/>
      <c r="C12" s="41"/>
      <c r="D12" s="42"/>
      <c r="E12" s="42"/>
      <c r="F12" s="43"/>
    </row>
    <row r="13" spans="1:6" ht="3" customHeight="1">
      <c r="A13" s="40"/>
      <c r="B13" s="41"/>
      <c r="C13" s="41"/>
      <c r="D13" s="42"/>
      <c r="E13" s="42"/>
      <c r="F13" s="43"/>
    </row>
    <row r="14" spans="1:6" ht="3" customHeight="1">
      <c r="A14" s="40"/>
      <c r="B14" s="41"/>
      <c r="C14" s="41"/>
      <c r="D14" s="42"/>
      <c r="E14" s="42"/>
      <c r="F14" s="43"/>
    </row>
    <row r="15" spans="1:6" ht="3" customHeight="1">
      <c r="A15" s="40"/>
      <c r="B15" s="41"/>
      <c r="C15" s="41"/>
      <c r="D15" s="42"/>
      <c r="E15" s="42"/>
      <c r="F15" s="43"/>
    </row>
    <row r="16" spans="1:6" ht="3" customHeight="1">
      <c r="A16" s="40"/>
      <c r="B16" s="41"/>
      <c r="C16" s="41"/>
      <c r="D16" s="42"/>
      <c r="E16" s="42"/>
      <c r="F16" s="43"/>
    </row>
    <row r="17" spans="1:6" ht="23.45" customHeight="1">
      <c r="A17" s="44"/>
      <c r="B17" s="45"/>
      <c r="C17" s="45"/>
      <c r="D17" s="46"/>
      <c r="E17" s="46"/>
      <c r="F17" s="47"/>
    </row>
    <row r="18" spans="1:6" ht="12.6" customHeight="1">
      <c r="A18" s="48">
        <v>1</v>
      </c>
      <c r="B18" s="49">
        <v>2</v>
      </c>
      <c r="C18" s="50">
        <v>3</v>
      </c>
      <c r="D18" s="51" t="s">
        <v>28</v>
      </c>
      <c r="E18" s="52" t="s">
        <v>29</v>
      </c>
      <c r="F18" s="53" t="s">
        <v>30</v>
      </c>
    </row>
    <row r="19" spans="1:6">
      <c r="A19" s="54" t="s">
        <v>31</v>
      </c>
      <c r="B19" s="10" t="s">
        <v>32</v>
      </c>
      <c r="C19" s="55" t="s">
        <v>33</v>
      </c>
      <c r="D19" s="12">
        <v>6815416.46</v>
      </c>
      <c r="E19" s="56">
        <v>4848198.04</v>
      </c>
      <c r="F19" s="12">
        <f>IF(OR(D19="-",IF(E19="-",0,E19)&gt;=IF(D19="-",0,D19)),"-",IF(D19="-",0,D19)-IF(E19="-",0,E19))</f>
        <v>1967218.42</v>
      </c>
    </row>
    <row r="20" spans="1:6">
      <c r="A20" s="57" t="s">
        <v>34</v>
      </c>
      <c r="B20" s="58"/>
      <c r="C20" s="59"/>
      <c r="D20" s="60"/>
      <c r="E20" s="60"/>
      <c r="F20" s="61"/>
    </row>
    <row r="21" spans="1:6">
      <c r="A21" s="3" t="s">
        <v>35</v>
      </c>
      <c r="B21" s="14" t="s">
        <v>32</v>
      </c>
      <c r="C21" s="5" t="s">
        <v>36</v>
      </c>
      <c r="D21" s="6">
        <v>4441664.5</v>
      </c>
      <c r="E21" s="6">
        <v>3193246.08</v>
      </c>
      <c r="F21" s="8">
        <f t="shared" ref="F21:F52" si="0">IF(OR(D21="-",IF(E21="-",0,E21)&gt;=IF(D21="-",0,D21)),"-",IF(D21="-",0,D21)-IF(E21="-",0,E21))</f>
        <v>1248418.42</v>
      </c>
    </row>
    <row r="22" spans="1:6">
      <c r="A22" s="3" t="s">
        <v>37</v>
      </c>
      <c r="B22" s="14" t="s">
        <v>32</v>
      </c>
      <c r="C22" s="5" t="s">
        <v>38</v>
      </c>
      <c r="D22" s="6">
        <v>841300</v>
      </c>
      <c r="E22" s="6">
        <v>652987.18000000005</v>
      </c>
      <c r="F22" s="8">
        <f t="shared" si="0"/>
        <v>188312.81999999995</v>
      </c>
    </row>
    <row r="23" spans="1:6">
      <c r="A23" s="3" t="s">
        <v>39</v>
      </c>
      <c r="B23" s="14" t="s">
        <v>32</v>
      </c>
      <c r="C23" s="5" t="s">
        <v>40</v>
      </c>
      <c r="D23" s="6">
        <v>841300</v>
      </c>
      <c r="E23" s="6">
        <v>652987.18000000005</v>
      </c>
      <c r="F23" s="8">
        <f t="shared" si="0"/>
        <v>188312.81999999995</v>
      </c>
    </row>
    <row r="24" spans="1:6" ht="67.5">
      <c r="A24" s="3" t="s">
        <v>41</v>
      </c>
      <c r="B24" s="14" t="s">
        <v>32</v>
      </c>
      <c r="C24" s="5" t="s">
        <v>42</v>
      </c>
      <c r="D24" s="6">
        <v>840800</v>
      </c>
      <c r="E24" s="6">
        <v>646603</v>
      </c>
      <c r="F24" s="8">
        <f t="shared" si="0"/>
        <v>194197</v>
      </c>
    </row>
    <row r="25" spans="1:6" ht="101.25">
      <c r="A25" s="62" t="s">
        <v>43</v>
      </c>
      <c r="B25" s="14" t="s">
        <v>32</v>
      </c>
      <c r="C25" s="5" t="s">
        <v>44</v>
      </c>
      <c r="D25" s="6" t="s">
        <v>45</v>
      </c>
      <c r="E25" s="6">
        <v>644786.34</v>
      </c>
      <c r="F25" s="8" t="str">
        <f t="shared" si="0"/>
        <v>-</v>
      </c>
    </row>
    <row r="26" spans="1:6" ht="78.75">
      <c r="A26" s="62" t="s">
        <v>46</v>
      </c>
      <c r="B26" s="14" t="s">
        <v>32</v>
      </c>
      <c r="C26" s="5" t="s">
        <v>47</v>
      </c>
      <c r="D26" s="6" t="s">
        <v>45</v>
      </c>
      <c r="E26" s="6">
        <v>355.42</v>
      </c>
      <c r="F26" s="8" t="str">
        <f t="shared" si="0"/>
        <v>-</v>
      </c>
    </row>
    <row r="27" spans="1:6" ht="101.25">
      <c r="A27" s="62" t="s">
        <v>48</v>
      </c>
      <c r="B27" s="14" t="s">
        <v>32</v>
      </c>
      <c r="C27" s="5" t="s">
        <v>49</v>
      </c>
      <c r="D27" s="6" t="s">
        <v>45</v>
      </c>
      <c r="E27" s="6">
        <v>1461.24</v>
      </c>
      <c r="F27" s="8" t="str">
        <f t="shared" si="0"/>
        <v>-</v>
      </c>
    </row>
    <row r="28" spans="1:6" ht="101.25">
      <c r="A28" s="62" t="s">
        <v>50</v>
      </c>
      <c r="B28" s="14" t="s">
        <v>32</v>
      </c>
      <c r="C28" s="5" t="s">
        <v>51</v>
      </c>
      <c r="D28" s="6">
        <v>300</v>
      </c>
      <c r="E28" s="6">
        <v>240</v>
      </c>
      <c r="F28" s="8">
        <f t="shared" si="0"/>
        <v>60</v>
      </c>
    </row>
    <row r="29" spans="1:6" ht="135">
      <c r="A29" s="62" t="s">
        <v>52</v>
      </c>
      <c r="B29" s="14" t="s">
        <v>32</v>
      </c>
      <c r="C29" s="5" t="s">
        <v>53</v>
      </c>
      <c r="D29" s="6" t="s">
        <v>45</v>
      </c>
      <c r="E29" s="6">
        <v>240</v>
      </c>
      <c r="F29" s="8" t="str">
        <f t="shared" si="0"/>
        <v>-</v>
      </c>
    </row>
    <row r="30" spans="1:6" ht="45">
      <c r="A30" s="3" t="s">
        <v>54</v>
      </c>
      <c r="B30" s="14" t="s">
        <v>32</v>
      </c>
      <c r="C30" s="5" t="s">
        <v>55</v>
      </c>
      <c r="D30" s="6">
        <v>200</v>
      </c>
      <c r="E30" s="6">
        <v>6144.18</v>
      </c>
      <c r="F30" s="8" t="str">
        <f t="shared" si="0"/>
        <v>-</v>
      </c>
    </row>
    <row r="31" spans="1:6" ht="67.5">
      <c r="A31" s="3" t="s">
        <v>56</v>
      </c>
      <c r="B31" s="14" t="s">
        <v>32</v>
      </c>
      <c r="C31" s="5" t="s">
        <v>57</v>
      </c>
      <c r="D31" s="6" t="s">
        <v>45</v>
      </c>
      <c r="E31" s="6">
        <v>6144.18</v>
      </c>
      <c r="F31" s="8" t="str">
        <f t="shared" si="0"/>
        <v>-</v>
      </c>
    </row>
    <row r="32" spans="1:6">
      <c r="A32" s="3" t="s">
        <v>58</v>
      </c>
      <c r="B32" s="14" t="s">
        <v>32</v>
      </c>
      <c r="C32" s="5" t="s">
        <v>59</v>
      </c>
      <c r="D32" s="6">
        <v>719100</v>
      </c>
      <c r="E32" s="6">
        <v>721109.63</v>
      </c>
      <c r="F32" s="8" t="str">
        <f t="shared" si="0"/>
        <v>-</v>
      </c>
    </row>
    <row r="33" spans="1:6">
      <c r="A33" s="3" t="s">
        <v>60</v>
      </c>
      <c r="B33" s="14" t="s">
        <v>32</v>
      </c>
      <c r="C33" s="5" t="s">
        <v>61</v>
      </c>
      <c r="D33" s="6">
        <v>719100</v>
      </c>
      <c r="E33" s="6">
        <v>721109.63</v>
      </c>
      <c r="F33" s="8" t="str">
        <f t="shared" si="0"/>
        <v>-</v>
      </c>
    </row>
    <row r="34" spans="1:6">
      <c r="A34" s="3" t="s">
        <v>60</v>
      </c>
      <c r="B34" s="14" t="s">
        <v>32</v>
      </c>
      <c r="C34" s="5" t="s">
        <v>62</v>
      </c>
      <c r="D34" s="6">
        <v>719100</v>
      </c>
      <c r="E34" s="6">
        <v>721109.63</v>
      </c>
      <c r="F34" s="8" t="str">
        <f t="shared" si="0"/>
        <v>-</v>
      </c>
    </row>
    <row r="35" spans="1:6" ht="45">
      <c r="A35" s="3" t="s">
        <v>63</v>
      </c>
      <c r="B35" s="14" t="s">
        <v>32</v>
      </c>
      <c r="C35" s="5" t="s">
        <v>64</v>
      </c>
      <c r="D35" s="6" t="s">
        <v>45</v>
      </c>
      <c r="E35" s="6">
        <v>719396.48</v>
      </c>
      <c r="F35" s="8" t="str">
        <f t="shared" si="0"/>
        <v>-</v>
      </c>
    </row>
    <row r="36" spans="1:6" ht="22.5">
      <c r="A36" s="3" t="s">
        <v>65</v>
      </c>
      <c r="B36" s="14" t="s">
        <v>32</v>
      </c>
      <c r="C36" s="5" t="s">
        <v>66</v>
      </c>
      <c r="D36" s="6" t="s">
        <v>45</v>
      </c>
      <c r="E36" s="6">
        <v>676.43</v>
      </c>
      <c r="F36" s="8" t="str">
        <f t="shared" si="0"/>
        <v>-</v>
      </c>
    </row>
    <row r="37" spans="1:6" ht="45">
      <c r="A37" s="3" t="s">
        <v>67</v>
      </c>
      <c r="B37" s="14" t="s">
        <v>32</v>
      </c>
      <c r="C37" s="5" t="s">
        <v>68</v>
      </c>
      <c r="D37" s="6" t="s">
        <v>45</v>
      </c>
      <c r="E37" s="6">
        <v>1036.72</v>
      </c>
      <c r="F37" s="8" t="str">
        <f t="shared" si="0"/>
        <v>-</v>
      </c>
    </row>
    <row r="38" spans="1:6">
      <c r="A38" s="3" t="s">
        <v>69</v>
      </c>
      <c r="B38" s="14" t="s">
        <v>32</v>
      </c>
      <c r="C38" s="5" t="s">
        <v>70</v>
      </c>
      <c r="D38" s="6">
        <v>2677700</v>
      </c>
      <c r="E38" s="6">
        <v>1652840.5</v>
      </c>
      <c r="F38" s="8">
        <f t="shared" si="0"/>
        <v>1024859.5</v>
      </c>
    </row>
    <row r="39" spans="1:6">
      <c r="A39" s="3" t="s">
        <v>71</v>
      </c>
      <c r="B39" s="14" t="s">
        <v>32</v>
      </c>
      <c r="C39" s="5" t="s">
        <v>72</v>
      </c>
      <c r="D39" s="6">
        <v>111000</v>
      </c>
      <c r="E39" s="6">
        <v>55873.46</v>
      </c>
      <c r="F39" s="8">
        <f t="shared" si="0"/>
        <v>55126.54</v>
      </c>
    </row>
    <row r="40" spans="1:6" ht="45">
      <c r="A40" s="3" t="s">
        <v>73</v>
      </c>
      <c r="B40" s="14" t="s">
        <v>32</v>
      </c>
      <c r="C40" s="5" t="s">
        <v>74</v>
      </c>
      <c r="D40" s="6">
        <v>111000</v>
      </c>
      <c r="E40" s="6">
        <v>55873.46</v>
      </c>
      <c r="F40" s="8">
        <f t="shared" si="0"/>
        <v>55126.54</v>
      </c>
    </row>
    <row r="41" spans="1:6" ht="67.5">
      <c r="A41" s="3" t="s">
        <v>75</v>
      </c>
      <c r="B41" s="14" t="s">
        <v>32</v>
      </c>
      <c r="C41" s="5" t="s">
        <v>76</v>
      </c>
      <c r="D41" s="6" t="s">
        <v>45</v>
      </c>
      <c r="E41" s="6">
        <v>55197.66</v>
      </c>
      <c r="F41" s="8" t="str">
        <f t="shared" si="0"/>
        <v>-</v>
      </c>
    </row>
    <row r="42" spans="1:6" ht="56.25">
      <c r="A42" s="3" t="s">
        <v>77</v>
      </c>
      <c r="B42" s="14" t="s">
        <v>32</v>
      </c>
      <c r="C42" s="5" t="s">
        <v>78</v>
      </c>
      <c r="D42" s="6" t="s">
        <v>45</v>
      </c>
      <c r="E42" s="6">
        <v>675.8</v>
      </c>
      <c r="F42" s="8" t="str">
        <f t="shared" si="0"/>
        <v>-</v>
      </c>
    </row>
    <row r="43" spans="1:6">
      <c r="A43" s="3" t="s">
        <v>79</v>
      </c>
      <c r="B43" s="14" t="s">
        <v>32</v>
      </c>
      <c r="C43" s="5" t="s">
        <v>80</v>
      </c>
      <c r="D43" s="6">
        <v>2566700</v>
      </c>
      <c r="E43" s="6">
        <v>1596967.04</v>
      </c>
      <c r="F43" s="8">
        <f t="shared" si="0"/>
        <v>969732.96</v>
      </c>
    </row>
    <row r="44" spans="1:6">
      <c r="A44" s="3" t="s">
        <v>81</v>
      </c>
      <c r="B44" s="14" t="s">
        <v>32</v>
      </c>
      <c r="C44" s="5" t="s">
        <v>82</v>
      </c>
      <c r="D44" s="6">
        <v>786000</v>
      </c>
      <c r="E44" s="6">
        <v>785154.93</v>
      </c>
      <c r="F44" s="8">
        <f t="shared" si="0"/>
        <v>845.06999999994878</v>
      </c>
    </row>
    <row r="45" spans="1:6" ht="33.75">
      <c r="A45" s="3" t="s">
        <v>83</v>
      </c>
      <c r="B45" s="14" t="s">
        <v>32</v>
      </c>
      <c r="C45" s="5" t="s">
        <v>84</v>
      </c>
      <c r="D45" s="6">
        <v>786000</v>
      </c>
      <c r="E45" s="6">
        <v>785154.93</v>
      </c>
      <c r="F45" s="8">
        <f t="shared" si="0"/>
        <v>845.06999999994878</v>
      </c>
    </row>
    <row r="46" spans="1:6" ht="56.25">
      <c r="A46" s="3" t="s">
        <v>85</v>
      </c>
      <c r="B46" s="14" t="s">
        <v>32</v>
      </c>
      <c r="C46" s="5" t="s">
        <v>86</v>
      </c>
      <c r="D46" s="6" t="s">
        <v>45</v>
      </c>
      <c r="E46" s="6">
        <v>782737.19</v>
      </c>
      <c r="F46" s="8" t="str">
        <f t="shared" si="0"/>
        <v>-</v>
      </c>
    </row>
    <row r="47" spans="1:6" ht="45">
      <c r="A47" s="3" t="s">
        <v>87</v>
      </c>
      <c r="B47" s="14" t="s">
        <v>32</v>
      </c>
      <c r="C47" s="5" t="s">
        <v>88</v>
      </c>
      <c r="D47" s="6" t="s">
        <v>45</v>
      </c>
      <c r="E47" s="6">
        <v>2417.7399999999998</v>
      </c>
      <c r="F47" s="8" t="str">
        <f t="shared" si="0"/>
        <v>-</v>
      </c>
    </row>
    <row r="48" spans="1:6">
      <c r="A48" s="3" t="s">
        <v>89</v>
      </c>
      <c r="B48" s="14" t="s">
        <v>32</v>
      </c>
      <c r="C48" s="5" t="s">
        <v>90</v>
      </c>
      <c r="D48" s="6">
        <v>1780700</v>
      </c>
      <c r="E48" s="6">
        <v>811812.11</v>
      </c>
      <c r="F48" s="8">
        <f t="shared" si="0"/>
        <v>968887.89</v>
      </c>
    </row>
    <row r="49" spans="1:6" ht="33.75">
      <c r="A49" s="3" t="s">
        <v>91</v>
      </c>
      <c r="B49" s="14" t="s">
        <v>32</v>
      </c>
      <c r="C49" s="5" t="s">
        <v>92</v>
      </c>
      <c r="D49" s="6">
        <v>1780700</v>
      </c>
      <c r="E49" s="6">
        <v>811812.11</v>
      </c>
      <c r="F49" s="8">
        <f t="shared" si="0"/>
        <v>968887.89</v>
      </c>
    </row>
    <row r="50" spans="1:6" ht="56.25">
      <c r="A50" s="3" t="s">
        <v>93</v>
      </c>
      <c r="B50" s="14" t="s">
        <v>32</v>
      </c>
      <c r="C50" s="5" t="s">
        <v>94</v>
      </c>
      <c r="D50" s="6" t="s">
        <v>45</v>
      </c>
      <c r="E50" s="6">
        <v>794710.49</v>
      </c>
      <c r="F50" s="8" t="str">
        <f t="shared" si="0"/>
        <v>-</v>
      </c>
    </row>
    <row r="51" spans="1:6" ht="45">
      <c r="A51" s="3" t="s">
        <v>95</v>
      </c>
      <c r="B51" s="14" t="s">
        <v>32</v>
      </c>
      <c r="C51" s="5" t="s">
        <v>96</v>
      </c>
      <c r="D51" s="6" t="s">
        <v>45</v>
      </c>
      <c r="E51" s="6">
        <v>17101.62</v>
      </c>
      <c r="F51" s="8" t="str">
        <f t="shared" si="0"/>
        <v>-</v>
      </c>
    </row>
    <row r="52" spans="1:6">
      <c r="A52" s="3" t="s">
        <v>97</v>
      </c>
      <c r="B52" s="14" t="s">
        <v>32</v>
      </c>
      <c r="C52" s="5" t="s">
        <v>98</v>
      </c>
      <c r="D52" s="6">
        <v>27900</v>
      </c>
      <c r="E52" s="6">
        <v>21600</v>
      </c>
      <c r="F52" s="8">
        <f t="shared" si="0"/>
        <v>6300</v>
      </c>
    </row>
    <row r="53" spans="1:6" ht="45">
      <c r="A53" s="3" t="s">
        <v>99</v>
      </c>
      <c r="B53" s="14" t="s">
        <v>32</v>
      </c>
      <c r="C53" s="5" t="s">
        <v>100</v>
      </c>
      <c r="D53" s="6">
        <v>27900</v>
      </c>
      <c r="E53" s="6">
        <v>21600</v>
      </c>
      <c r="F53" s="8">
        <f t="shared" ref="F53:F84" si="1">IF(OR(D53="-",IF(E53="-",0,E53)&gt;=IF(D53="-",0,D53)),"-",IF(D53="-",0,D53)-IF(E53="-",0,E53))</f>
        <v>6300</v>
      </c>
    </row>
    <row r="54" spans="1:6" ht="67.5">
      <c r="A54" s="3" t="s">
        <v>101</v>
      </c>
      <c r="B54" s="14" t="s">
        <v>32</v>
      </c>
      <c r="C54" s="5" t="s">
        <v>102</v>
      </c>
      <c r="D54" s="6">
        <v>27900</v>
      </c>
      <c r="E54" s="6">
        <v>21600</v>
      </c>
      <c r="F54" s="8">
        <f t="shared" si="1"/>
        <v>6300</v>
      </c>
    </row>
    <row r="55" spans="1:6" ht="67.5">
      <c r="A55" s="3" t="s">
        <v>101</v>
      </c>
      <c r="B55" s="14" t="s">
        <v>32</v>
      </c>
      <c r="C55" s="5" t="s">
        <v>103</v>
      </c>
      <c r="D55" s="6" t="s">
        <v>45</v>
      </c>
      <c r="E55" s="6">
        <v>21600</v>
      </c>
      <c r="F55" s="8" t="str">
        <f t="shared" si="1"/>
        <v>-</v>
      </c>
    </row>
    <row r="56" spans="1:6" ht="33.75">
      <c r="A56" s="3" t="s">
        <v>104</v>
      </c>
      <c r="B56" s="14" t="s">
        <v>32</v>
      </c>
      <c r="C56" s="5" t="s">
        <v>105</v>
      </c>
      <c r="D56" s="6">
        <v>169800</v>
      </c>
      <c r="E56" s="6">
        <v>136203.88</v>
      </c>
      <c r="F56" s="8">
        <f t="shared" si="1"/>
        <v>33596.119999999995</v>
      </c>
    </row>
    <row r="57" spans="1:6" ht="78.75">
      <c r="A57" s="62" t="s">
        <v>106</v>
      </c>
      <c r="B57" s="14" t="s">
        <v>32</v>
      </c>
      <c r="C57" s="5" t="s">
        <v>107</v>
      </c>
      <c r="D57" s="6">
        <v>169800</v>
      </c>
      <c r="E57" s="6">
        <v>136203.88</v>
      </c>
      <c r="F57" s="8">
        <f t="shared" si="1"/>
        <v>33596.119999999995</v>
      </c>
    </row>
    <row r="58" spans="1:6" ht="78.75">
      <c r="A58" s="62" t="s">
        <v>108</v>
      </c>
      <c r="B58" s="14" t="s">
        <v>32</v>
      </c>
      <c r="C58" s="5" t="s">
        <v>109</v>
      </c>
      <c r="D58" s="6">
        <v>169800</v>
      </c>
      <c r="E58" s="6">
        <v>136203.88</v>
      </c>
      <c r="F58" s="8">
        <f t="shared" si="1"/>
        <v>33596.119999999995</v>
      </c>
    </row>
    <row r="59" spans="1:6" ht="67.5">
      <c r="A59" s="3" t="s">
        <v>110</v>
      </c>
      <c r="B59" s="14" t="s">
        <v>32</v>
      </c>
      <c r="C59" s="5" t="s">
        <v>111</v>
      </c>
      <c r="D59" s="6">
        <v>169800</v>
      </c>
      <c r="E59" s="6">
        <v>136203.88</v>
      </c>
      <c r="F59" s="8">
        <f t="shared" si="1"/>
        <v>33596.119999999995</v>
      </c>
    </row>
    <row r="60" spans="1:6" ht="22.5">
      <c r="A60" s="3" t="s">
        <v>112</v>
      </c>
      <c r="B60" s="14" t="s">
        <v>32</v>
      </c>
      <c r="C60" s="5" t="s">
        <v>113</v>
      </c>
      <c r="D60" s="6">
        <v>2764.5</v>
      </c>
      <c r="E60" s="6">
        <v>3004.89</v>
      </c>
      <c r="F60" s="8" t="str">
        <f t="shared" si="1"/>
        <v>-</v>
      </c>
    </row>
    <row r="61" spans="1:6">
      <c r="A61" s="3" t="s">
        <v>114</v>
      </c>
      <c r="B61" s="14" t="s">
        <v>32</v>
      </c>
      <c r="C61" s="5" t="s">
        <v>115</v>
      </c>
      <c r="D61" s="6">
        <v>2764.5</v>
      </c>
      <c r="E61" s="6">
        <v>3004.89</v>
      </c>
      <c r="F61" s="8" t="str">
        <f t="shared" si="1"/>
        <v>-</v>
      </c>
    </row>
    <row r="62" spans="1:6">
      <c r="A62" s="3" t="s">
        <v>116</v>
      </c>
      <c r="B62" s="14" t="s">
        <v>32</v>
      </c>
      <c r="C62" s="5" t="s">
        <v>117</v>
      </c>
      <c r="D62" s="6">
        <v>2764.5</v>
      </c>
      <c r="E62" s="6">
        <v>3004.89</v>
      </c>
      <c r="F62" s="8" t="str">
        <f t="shared" si="1"/>
        <v>-</v>
      </c>
    </row>
    <row r="63" spans="1:6" ht="22.5">
      <c r="A63" s="3" t="s">
        <v>118</v>
      </c>
      <c r="B63" s="14" t="s">
        <v>32</v>
      </c>
      <c r="C63" s="5" t="s">
        <v>119</v>
      </c>
      <c r="D63" s="6">
        <v>2764.5</v>
      </c>
      <c r="E63" s="6">
        <v>3004.89</v>
      </c>
      <c r="F63" s="8" t="str">
        <f t="shared" si="1"/>
        <v>-</v>
      </c>
    </row>
    <row r="64" spans="1:6">
      <c r="A64" s="3" t="s">
        <v>120</v>
      </c>
      <c r="B64" s="14" t="s">
        <v>32</v>
      </c>
      <c r="C64" s="5" t="s">
        <v>121</v>
      </c>
      <c r="D64" s="6">
        <v>3100</v>
      </c>
      <c r="E64" s="6">
        <v>5500</v>
      </c>
      <c r="F64" s="8" t="str">
        <f t="shared" si="1"/>
        <v>-</v>
      </c>
    </row>
    <row r="65" spans="1:6" ht="22.5">
      <c r="A65" s="3" t="s">
        <v>122</v>
      </c>
      <c r="B65" s="14" t="s">
        <v>32</v>
      </c>
      <c r="C65" s="5" t="s">
        <v>123</v>
      </c>
      <c r="D65" s="6">
        <v>3100</v>
      </c>
      <c r="E65" s="6">
        <v>5500</v>
      </c>
      <c r="F65" s="8" t="str">
        <f t="shared" si="1"/>
        <v>-</v>
      </c>
    </row>
    <row r="66" spans="1:6" ht="33.75">
      <c r="A66" s="3" t="s">
        <v>124</v>
      </c>
      <c r="B66" s="14" t="s">
        <v>32</v>
      </c>
      <c r="C66" s="5" t="s">
        <v>125</v>
      </c>
      <c r="D66" s="6">
        <v>3100</v>
      </c>
      <c r="E66" s="6">
        <v>5500</v>
      </c>
      <c r="F66" s="8" t="str">
        <f t="shared" si="1"/>
        <v>-</v>
      </c>
    </row>
    <row r="67" spans="1:6">
      <c r="A67" s="3" t="s">
        <v>126</v>
      </c>
      <c r="B67" s="14" t="s">
        <v>32</v>
      </c>
      <c r="C67" s="5" t="s">
        <v>127</v>
      </c>
      <c r="D67" s="6">
        <v>2373751.96</v>
      </c>
      <c r="E67" s="6">
        <v>1654951.96</v>
      </c>
      <c r="F67" s="8">
        <f t="shared" si="1"/>
        <v>718800</v>
      </c>
    </row>
    <row r="68" spans="1:6" ht="33.75">
      <c r="A68" s="3" t="s">
        <v>128</v>
      </c>
      <c r="B68" s="14" t="s">
        <v>32</v>
      </c>
      <c r="C68" s="5" t="s">
        <v>129</v>
      </c>
      <c r="D68" s="6">
        <v>2375800</v>
      </c>
      <c r="E68" s="6">
        <v>1657000</v>
      </c>
      <c r="F68" s="8">
        <f t="shared" si="1"/>
        <v>718800</v>
      </c>
    </row>
    <row r="69" spans="1:6" ht="22.5">
      <c r="A69" s="3" t="s">
        <v>130</v>
      </c>
      <c r="B69" s="14" t="s">
        <v>32</v>
      </c>
      <c r="C69" s="5" t="s">
        <v>131</v>
      </c>
      <c r="D69" s="6">
        <v>2034100</v>
      </c>
      <c r="E69" s="6">
        <v>1400600</v>
      </c>
      <c r="F69" s="8">
        <f t="shared" si="1"/>
        <v>633500</v>
      </c>
    </row>
    <row r="70" spans="1:6" ht="22.5">
      <c r="A70" s="3" t="s">
        <v>132</v>
      </c>
      <c r="B70" s="14" t="s">
        <v>32</v>
      </c>
      <c r="C70" s="5" t="s">
        <v>133</v>
      </c>
      <c r="D70" s="6">
        <v>2034100</v>
      </c>
      <c r="E70" s="6">
        <v>1400600</v>
      </c>
      <c r="F70" s="8">
        <f t="shared" si="1"/>
        <v>633500</v>
      </c>
    </row>
    <row r="71" spans="1:6" ht="22.5">
      <c r="A71" s="3" t="s">
        <v>134</v>
      </c>
      <c r="B71" s="14" t="s">
        <v>32</v>
      </c>
      <c r="C71" s="5" t="s">
        <v>135</v>
      </c>
      <c r="D71" s="6">
        <v>2034100</v>
      </c>
      <c r="E71" s="6">
        <v>1400600</v>
      </c>
      <c r="F71" s="8">
        <f t="shared" si="1"/>
        <v>633500</v>
      </c>
    </row>
    <row r="72" spans="1:6" ht="22.5">
      <c r="A72" s="3" t="s">
        <v>136</v>
      </c>
      <c r="B72" s="14" t="s">
        <v>32</v>
      </c>
      <c r="C72" s="5" t="s">
        <v>137</v>
      </c>
      <c r="D72" s="6">
        <v>173500</v>
      </c>
      <c r="E72" s="6">
        <v>173500</v>
      </c>
      <c r="F72" s="8" t="str">
        <f t="shared" si="1"/>
        <v>-</v>
      </c>
    </row>
    <row r="73" spans="1:6" ht="33.75">
      <c r="A73" s="3" t="s">
        <v>138</v>
      </c>
      <c r="B73" s="14" t="s">
        <v>32</v>
      </c>
      <c r="C73" s="5" t="s">
        <v>139</v>
      </c>
      <c r="D73" s="6">
        <v>200</v>
      </c>
      <c r="E73" s="6">
        <v>200</v>
      </c>
      <c r="F73" s="8" t="str">
        <f t="shared" si="1"/>
        <v>-</v>
      </c>
    </row>
    <row r="74" spans="1:6" ht="33.75">
      <c r="A74" s="3" t="s">
        <v>140</v>
      </c>
      <c r="B74" s="14" t="s">
        <v>32</v>
      </c>
      <c r="C74" s="5" t="s">
        <v>141</v>
      </c>
      <c r="D74" s="6">
        <v>200</v>
      </c>
      <c r="E74" s="6">
        <v>200</v>
      </c>
      <c r="F74" s="8" t="str">
        <f t="shared" si="1"/>
        <v>-</v>
      </c>
    </row>
    <row r="75" spans="1:6" ht="33.75">
      <c r="A75" s="3" t="s">
        <v>142</v>
      </c>
      <c r="B75" s="14" t="s">
        <v>32</v>
      </c>
      <c r="C75" s="5" t="s">
        <v>143</v>
      </c>
      <c r="D75" s="6">
        <v>173300</v>
      </c>
      <c r="E75" s="6">
        <v>173300</v>
      </c>
      <c r="F75" s="8" t="str">
        <f t="shared" si="1"/>
        <v>-</v>
      </c>
    </row>
    <row r="76" spans="1:6" ht="45">
      <c r="A76" s="3" t="s">
        <v>144</v>
      </c>
      <c r="B76" s="14" t="s">
        <v>32</v>
      </c>
      <c r="C76" s="5" t="s">
        <v>145</v>
      </c>
      <c r="D76" s="6">
        <v>173300</v>
      </c>
      <c r="E76" s="6">
        <v>173300</v>
      </c>
      <c r="F76" s="8" t="str">
        <f t="shared" si="1"/>
        <v>-</v>
      </c>
    </row>
    <row r="77" spans="1:6">
      <c r="A77" s="3" t="s">
        <v>146</v>
      </c>
      <c r="B77" s="14" t="s">
        <v>32</v>
      </c>
      <c r="C77" s="5" t="s">
        <v>147</v>
      </c>
      <c r="D77" s="6">
        <v>168200</v>
      </c>
      <c r="E77" s="6">
        <v>82900</v>
      </c>
      <c r="F77" s="8">
        <f t="shared" si="1"/>
        <v>85300</v>
      </c>
    </row>
    <row r="78" spans="1:6" ht="22.5">
      <c r="A78" s="3" t="s">
        <v>148</v>
      </c>
      <c r="B78" s="14" t="s">
        <v>32</v>
      </c>
      <c r="C78" s="5" t="s">
        <v>149</v>
      </c>
      <c r="D78" s="6">
        <v>168200</v>
      </c>
      <c r="E78" s="6">
        <v>82900</v>
      </c>
      <c r="F78" s="8">
        <f t="shared" si="1"/>
        <v>85300</v>
      </c>
    </row>
    <row r="79" spans="1:6" ht="22.5">
      <c r="A79" s="3" t="s">
        <v>150</v>
      </c>
      <c r="B79" s="14" t="s">
        <v>32</v>
      </c>
      <c r="C79" s="5" t="s">
        <v>151</v>
      </c>
      <c r="D79" s="6">
        <v>168200</v>
      </c>
      <c r="E79" s="6">
        <v>82900</v>
      </c>
      <c r="F79" s="8">
        <f t="shared" si="1"/>
        <v>85300</v>
      </c>
    </row>
    <row r="80" spans="1:6" ht="78.75">
      <c r="A80" s="3" t="s">
        <v>152</v>
      </c>
      <c r="B80" s="14" t="s">
        <v>32</v>
      </c>
      <c r="C80" s="5" t="s">
        <v>153</v>
      </c>
      <c r="D80" s="6">
        <v>716.46</v>
      </c>
      <c r="E80" s="6">
        <v>716.46</v>
      </c>
      <c r="F80" s="8" t="str">
        <f t="shared" si="1"/>
        <v>-</v>
      </c>
    </row>
    <row r="81" spans="1:6" ht="67.5">
      <c r="A81" s="3" t="s">
        <v>154</v>
      </c>
      <c r="B81" s="14" t="s">
        <v>32</v>
      </c>
      <c r="C81" s="5" t="s">
        <v>155</v>
      </c>
      <c r="D81" s="6">
        <v>716.46</v>
      </c>
      <c r="E81" s="6">
        <v>716.46</v>
      </c>
      <c r="F81" s="8" t="str">
        <f t="shared" si="1"/>
        <v>-</v>
      </c>
    </row>
    <row r="82" spans="1:6" ht="56.25">
      <c r="A82" s="3" t="s">
        <v>156</v>
      </c>
      <c r="B82" s="14" t="s">
        <v>32</v>
      </c>
      <c r="C82" s="5" t="s">
        <v>157</v>
      </c>
      <c r="D82" s="6">
        <v>716.46</v>
      </c>
      <c r="E82" s="6">
        <v>716.46</v>
      </c>
      <c r="F82" s="8" t="str">
        <f t="shared" si="1"/>
        <v>-</v>
      </c>
    </row>
    <row r="83" spans="1:6" ht="56.25">
      <c r="A83" s="3" t="s">
        <v>158</v>
      </c>
      <c r="B83" s="14" t="s">
        <v>32</v>
      </c>
      <c r="C83" s="5" t="s">
        <v>159</v>
      </c>
      <c r="D83" s="6">
        <v>716.46</v>
      </c>
      <c r="E83" s="6">
        <v>716.46</v>
      </c>
      <c r="F83" s="8" t="str">
        <f t="shared" si="1"/>
        <v>-</v>
      </c>
    </row>
    <row r="84" spans="1:6" ht="33.75">
      <c r="A84" s="3" t="s">
        <v>160</v>
      </c>
      <c r="B84" s="14" t="s">
        <v>32</v>
      </c>
      <c r="C84" s="5" t="s">
        <v>161</v>
      </c>
      <c r="D84" s="6">
        <v>-2764.5</v>
      </c>
      <c r="E84" s="6">
        <v>-2764.5</v>
      </c>
      <c r="F84" s="8" t="str">
        <f t="shared" si="1"/>
        <v>-</v>
      </c>
    </row>
    <row r="85" spans="1:6" ht="45">
      <c r="A85" s="3" t="s">
        <v>162</v>
      </c>
      <c r="B85" s="14" t="s">
        <v>32</v>
      </c>
      <c r="C85" s="5" t="s">
        <v>163</v>
      </c>
      <c r="D85" s="6">
        <v>-2764.5</v>
      </c>
      <c r="E85" s="6">
        <v>-2764.5</v>
      </c>
      <c r="F85" s="8" t="str">
        <f t="shared" ref="F85:F116" si="2">IF(OR(D85="-",IF(E85="-",0,E85)&gt;=IF(D85="-",0,D85)),"-",IF(D85="-",0,D85)-IF(E85="-",0,E85))</f>
        <v>-</v>
      </c>
    </row>
    <row r="86" spans="1:6" ht="45">
      <c r="A86" s="3" t="s">
        <v>164</v>
      </c>
      <c r="B86" s="14" t="s">
        <v>32</v>
      </c>
      <c r="C86" s="5" t="s">
        <v>165</v>
      </c>
      <c r="D86" s="6">
        <v>-2764.5</v>
      </c>
      <c r="E86" s="6">
        <v>-2764.5</v>
      </c>
      <c r="F86" s="8" t="str">
        <f t="shared" si="2"/>
        <v>-</v>
      </c>
    </row>
    <row r="87" spans="1:6" ht="12.75" customHeight="1">
      <c r="A87" s="63"/>
      <c r="B87" s="64"/>
      <c r="C87" s="64"/>
      <c r="D87" s="65"/>
      <c r="E87" s="65"/>
      <c r="F87" s="65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03"/>
  <sheetViews>
    <sheetView showGridLines="0" view="pageBreakPreview" zoomScale="60" workbookViewId="0">
      <selection sqref="A1:F65536"/>
    </sheetView>
  </sheetViews>
  <sheetFormatPr defaultRowHeight="12.75" customHeight="1"/>
  <cols>
    <col min="1" max="1" width="45.7109375" style="66" customWidth="1"/>
    <col min="2" max="2" width="4.28515625" style="66" customWidth="1"/>
    <col min="3" max="3" width="40.7109375" style="66" customWidth="1"/>
    <col min="4" max="4" width="18.85546875" style="66" customWidth="1"/>
    <col min="5" max="6" width="18.7109375" style="66" customWidth="1"/>
  </cols>
  <sheetData>
    <row r="2" spans="1:6" ht="15" customHeight="1">
      <c r="A2" s="16" t="s">
        <v>166</v>
      </c>
      <c r="B2" s="16"/>
      <c r="C2" s="16"/>
      <c r="D2" s="16"/>
      <c r="E2" s="1"/>
      <c r="F2" s="32" t="s">
        <v>167</v>
      </c>
    </row>
    <row r="3" spans="1:6" ht="13.5" customHeight="1">
      <c r="A3" s="20"/>
      <c r="B3" s="20"/>
      <c r="C3" s="67"/>
      <c r="D3" s="25"/>
      <c r="E3" s="25"/>
      <c r="F3" s="25"/>
    </row>
    <row r="4" spans="1:6" ht="10.15" customHeight="1">
      <c r="A4" s="68" t="s">
        <v>22</v>
      </c>
      <c r="B4" s="37" t="s">
        <v>23</v>
      </c>
      <c r="C4" s="69" t="s">
        <v>168</v>
      </c>
      <c r="D4" s="38" t="s">
        <v>25</v>
      </c>
      <c r="E4" s="70" t="s">
        <v>26</v>
      </c>
      <c r="F4" s="39" t="s">
        <v>27</v>
      </c>
    </row>
    <row r="5" spans="1:6" ht="5.45" customHeight="1">
      <c r="A5" s="71"/>
      <c r="B5" s="41"/>
      <c r="C5" s="72"/>
      <c r="D5" s="42"/>
      <c r="E5" s="73"/>
      <c r="F5" s="43"/>
    </row>
    <row r="6" spans="1:6" ht="9.6" customHeight="1">
      <c r="A6" s="71"/>
      <c r="B6" s="41"/>
      <c r="C6" s="72"/>
      <c r="D6" s="42"/>
      <c r="E6" s="73"/>
      <c r="F6" s="43"/>
    </row>
    <row r="7" spans="1:6" ht="6" customHeight="1">
      <c r="A7" s="71"/>
      <c r="B7" s="41"/>
      <c r="C7" s="72"/>
      <c r="D7" s="42"/>
      <c r="E7" s="73"/>
      <c r="F7" s="43"/>
    </row>
    <row r="8" spans="1:6" ht="6.6" customHeight="1">
      <c r="A8" s="71"/>
      <c r="B8" s="41"/>
      <c r="C8" s="72"/>
      <c r="D8" s="42"/>
      <c r="E8" s="73"/>
      <c r="F8" s="43"/>
    </row>
    <row r="9" spans="1:6" ht="10.9" customHeight="1">
      <c r="A9" s="71"/>
      <c r="B9" s="41"/>
      <c r="C9" s="72"/>
      <c r="D9" s="42"/>
      <c r="E9" s="73"/>
      <c r="F9" s="43"/>
    </row>
    <row r="10" spans="1:6" ht="4.1500000000000004" hidden="1" customHeight="1">
      <c r="A10" s="71"/>
      <c r="B10" s="41"/>
      <c r="C10" s="74"/>
      <c r="D10" s="42"/>
      <c r="E10" s="75"/>
      <c r="F10" s="76"/>
    </row>
    <row r="11" spans="1:6" ht="13.15" hidden="1" customHeight="1">
      <c r="A11" s="77"/>
      <c r="B11" s="45"/>
      <c r="C11" s="78"/>
      <c r="D11" s="46"/>
      <c r="E11" s="79"/>
      <c r="F11" s="80"/>
    </row>
    <row r="12" spans="1:6" ht="13.5" customHeight="1">
      <c r="A12" s="48">
        <v>1</v>
      </c>
      <c r="B12" s="49">
        <v>2</v>
      </c>
      <c r="C12" s="50">
        <v>3</v>
      </c>
      <c r="D12" s="51" t="s">
        <v>28</v>
      </c>
      <c r="E12" s="81" t="s">
        <v>29</v>
      </c>
      <c r="F12" s="53" t="s">
        <v>30</v>
      </c>
    </row>
    <row r="13" spans="1:6">
      <c r="A13" s="3" t="s">
        <v>169</v>
      </c>
      <c r="B13" s="4" t="s">
        <v>170</v>
      </c>
      <c r="C13" s="5" t="s">
        <v>171</v>
      </c>
      <c r="D13" s="6">
        <v>6876811.4400000004</v>
      </c>
      <c r="E13" s="7">
        <v>5724229.1100000003</v>
      </c>
      <c r="F13" s="8">
        <f>IF(OR(D13="-",IF(E13="-",0,E13)&gt;=IF(D13="-",0,D13)),"-",IF(D13="-",0,D13)-IF(E13="-",0,E13))</f>
        <v>1152582.33</v>
      </c>
    </row>
    <row r="14" spans="1:6">
      <c r="A14" s="82" t="s">
        <v>34</v>
      </c>
      <c r="B14" s="83"/>
      <c r="C14" s="84"/>
      <c r="D14" s="85"/>
      <c r="E14" s="86"/>
      <c r="F14" s="87"/>
    </row>
    <row r="15" spans="1:6">
      <c r="A15" s="54"/>
      <c r="B15" s="88" t="s">
        <v>170</v>
      </c>
      <c r="C15" s="55" t="s">
        <v>172</v>
      </c>
      <c r="D15" s="12">
        <v>6876811.4400000004</v>
      </c>
      <c r="E15" s="89">
        <v>5724229.1100000003</v>
      </c>
      <c r="F15" s="13">
        <f t="shared" ref="F15:F46" si="0">IF(OR(D15="-",IF(E15="-",0,E15)&gt;=IF(D15="-",0,D15)),"-",IF(D15="-",0,D15)-IF(E15="-",0,E15))</f>
        <v>1152582.33</v>
      </c>
    </row>
    <row r="16" spans="1:6" ht="22.5">
      <c r="A16" s="3" t="s">
        <v>14</v>
      </c>
      <c r="B16" s="4" t="s">
        <v>170</v>
      </c>
      <c r="C16" s="5" t="s">
        <v>173</v>
      </c>
      <c r="D16" s="6">
        <v>6876811.4400000004</v>
      </c>
      <c r="E16" s="7">
        <v>5724229.1100000003</v>
      </c>
      <c r="F16" s="8">
        <f t="shared" si="0"/>
        <v>1152582.33</v>
      </c>
    </row>
    <row r="17" spans="1:6">
      <c r="A17" s="54" t="s">
        <v>174</v>
      </c>
      <c r="B17" s="88" t="s">
        <v>170</v>
      </c>
      <c r="C17" s="55" t="s">
        <v>175</v>
      </c>
      <c r="D17" s="12">
        <v>3989108.14</v>
      </c>
      <c r="E17" s="89">
        <v>3338193.13</v>
      </c>
      <c r="F17" s="13">
        <f t="shared" si="0"/>
        <v>650915.01000000024</v>
      </c>
    </row>
    <row r="18" spans="1:6">
      <c r="A18" s="54" t="s">
        <v>176</v>
      </c>
      <c r="B18" s="88" t="s">
        <v>170</v>
      </c>
      <c r="C18" s="55" t="s">
        <v>177</v>
      </c>
      <c r="D18" s="12">
        <v>5300</v>
      </c>
      <c r="E18" s="89">
        <v>5300</v>
      </c>
      <c r="F18" s="13" t="str">
        <f t="shared" si="0"/>
        <v>-</v>
      </c>
    </row>
    <row r="19" spans="1:6" ht="33.75">
      <c r="A19" s="54" t="s">
        <v>178</v>
      </c>
      <c r="B19" s="88" t="s">
        <v>170</v>
      </c>
      <c r="C19" s="55" t="s">
        <v>179</v>
      </c>
      <c r="D19" s="12">
        <v>5300</v>
      </c>
      <c r="E19" s="89">
        <v>5300</v>
      </c>
      <c r="F19" s="13" t="str">
        <f t="shared" si="0"/>
        <v>-</v>
      </c>
    </row>
    <row r="20" spans="1:6" ht="56.25">
      <c r="A20" s="54" t="s">
        <v>180</v>
      </c>
      <c r="B20" s="88" t="s">
        <v>170</v>
      </c>
      <c r="C20" s="55" t="s">
        <v>181</v>
      </c>
      <c r="D20" s="12">
        <v>5300</v>
      </c>
      <c r="E20" s="89">
        <v>5300</v>
      </c>
      <c r="F20" s="13" t="str">
        <f t="shared" si="0"/>
        <v>-</v>
      </c>
    </row>
    <row r="21" spans="1:6" ht="33.75">
      <c r="A21" s="54" t="s">
        <v>182</v>
      </c>
      <c r="B21" s="88" t="s">
        <v>170</v>
      </c>
      <c r="C21" s="55" t="s">
        <v>183</v>
      </c>
      <c r="D21" s="12">
        <v>5300</v>
      </c>
      <c r="E21" s="89">
        <v>5300</v>
      </c>
      <c r="F21" s="13" t="str">
        <f t="shared" si="0"/>
        <v>-</v>
      </c>
    </row>
    <row r="22" spans="1:6">
      <c r="A22" s="54"/>
      <c r="B22" s="88" t="s">
        <v>170</v>
      </c>
      <c r="C22" s="55" t="s">
        <v>184</v>
      </c>
      <c r="D22" s="12">
        <v>3953808.14</v>
      </c>
      <c r="E22" s="89">
        <v>3307961.13</v>
      </c>
      <c r="F22" s="13">
        <f t="shared" si="0"/>
        <v>645847.01000000024</v>
      </c>
    </row>
    <row r="23" spans="1:6">
      <c r="A23" s="54" t="s">
        <v>185</v>
      </c>
      <c r="B23" s="88" t="s">
        <v>170</v>
      </c>
      <c r="C23" s="55" t="s">
        <v>186</v>
      </c>
      <c r="D23" s="12">
        <v>819400</v>
      </c>
      <c r="E23" s="89">
        <v>687442.23</v>
      </c>
      <c r="F23" s="13">
        <f t="shared" si="0"/>
        <v>131957.77000000002</v>
      </c>
    </row>
    <row r="24" spans="1:6" ht="67.5">
      <c r="A24" s="54" t="s">
        <v>187</v>
      </c>
      <c r="B24" s="88" t="s">
        <v>170</v>
      </c>
      <c r="C24" s="55" t="s">
        <v>188</v>
      </c>
      <c r="D24" s="12">
        <v>778400</v>
      </c>
      <c r="E24" s="89">
        <v>656746.23</v>
      </c>
      <c r="F24" s="13">
        <f t="shared" si="0"/>
        <v>121653.77000000002</v>
      </c>
    </row>
    <row r="25" spans="1:6" ht="22.5">
      <c r="A25" s="54" t="s">
        <v>189</v>
      </c>
      <c r="B25" s="88" t="s">
        <v>170</v>
      </c>
      <c r="C25" s="55" t="s">
        <v>190</v>
      </c>
      <c r="D25" s="12">
        <v>604200</v>
      </c>
      <c r="E25" s="89">
        <v>511340.93</v>
      </c>
      <c r="F25" s="13">
        <f t="shared" si="0"/>
        <v>92859.07</v>
      </c>
    </row>
    <row r="26" spans="1:6" ht="45">
      <c r="A26" s="54" t="s">
        <v>191</v>
      </c>
      <c r="B26" s="88" t="s">
        <v>170</v>
      </c>
      <c r="C26" s="55" t="s">
        <v>192</v>
      </c>
      <c r="D26" s="12">
        <v>174200</v>
      </c>
      <c r="E26" s="89">
        <v>145405.29999999999</v>
      </c>
      <c r="F26" s="13">
        <f t="shared" si="0"/>
        <v>28794.700000000012</v>
      </c>
    </row>
    <row r="27" spans="1:6" ht="56.25">
      <c r="A27" s="54" t="s">
        <v>193</v>
      </c>
      <c r="B27" s="88" t="s">
        <v>170</v>
      </c>
      <c r="C27" s="55" t="s">
        <v>194</v>
      </c>
      <c r="D27" s="12">
        <v>41000</v>
      </c>
      <c r="E27" s="89">
        <v>30696</v>
      </c>
      <c r="F27" s="13">
        <f t="shared" si="0"/>
        <v>10304</v>
      </c>
    </row>
    <row r="28" spans="1:6" ht="33.75">
      <c r="A28" s="54" t="s">
        <v>195</v>
      </c>
      <c r="B28" s="88" t="s">
        <v>170</v>
      </c>
      <c r="C28" s="55" t="s">
        <v>196</v>
      </c>
      <c r="D28" s="12">
        <v>41000</v>
      </c>
      <c r="E28" s="89">
        <v>30696</v>
      </c>
      <c r="F28" s="13">
        <f t="shared" si="0"/>
        <v>10304</v>
      </c>
    </row>
    <row r="29" spans="1:6">
      <c r="A29" s="54" t="s">
        <v>197</v>
      </c>
      <c r="B29" s="88" t="s">
        <v>170</v>
      </c>
      <c r="C29" s="55" t="s">
        <v>198</v>
      </c>
      <c r="D29" s="12">
        <v>3134208.14</v>
      </c>
      <c r="E29" s="89">
        <v>2620318.9</v>
      </c>
      <c r="F29" s="13">
        <f t="shared" si="0"/>
        <v>513889.24000000022</v>
      </c>
    </row>
    <row r="30" spans="1:6" ht="45">
      <c r="A30" s="54" t="s">
        <v>199</v>
      </c>
      <c r="B30" s="88" t="s">
        <v>170</v>
      </c>
      <c r="C30" s="55" t="s">
        <v>200</v>
      </c>
      <c r="D30" s="12">
        <v>2365200</v>
      </c>
      <c r="E30" s="89">
        <v>2023885.5</v>
      </c>
      <c r="F30" s="13">
        <f t="shared" si="0"/>
        <v>341314.5</v>
      </c>
    </row>
    <row r="31" spans="1:6" ht="22.5">
      <c r="A31" s="54" t="s">
        <v>189</v>
      </c>
      <c r="B31" s="88" t="s">
        <v>170</v>
      </c>
      <c r="C31" s="55" t="s">
        <v>201</v>
      </c>
      <c r="D31" s="12">
        <v>1817300</v>
      </c>
      <c r="E31" s="89">
        <v>1562140.82</v>
      </c>
      <c r="F31" s="13">
        <f t="shared" si="0"/>
        <v>255159.17999999993</v>
      </c>
    </row>
    <row r="32" spans="1:6" ht="45">
      <c r="A32" s="54" t="s">
        <v>191</v>
      </c>
      <c r="B32" s="88" t="s">
        <v>170</v>
      </c>
      <c r="C32" s="55" t="s">
        <v>202</v>
      </c>
      <c r="D32" s="12">
        <v>547900</v>
      </c>
      <c r="E32" s="89">
        <v>461744.68</v>
      </c>
      <c r="F32" s="13">
        <f t="shared" si="0"/>
        <v>86155.32</v>
      </c>
    </row>
    <row r="33" spans="1:6" ht="45">
      <c r="A33" s="54" t="s">
        <v>203</v>
      </c>
      <c r="B33" s="88" t="s">
        <v>170</v>
      </c>
      <c r="C33" s="55" t="s">
        <v>204</v>
      </c>
      <c r="D33" s="12">
        <v>691008.14</v>
      </c>
      <c r="E33" s="89">
        <v>528447.81999999995</v>
      </c>
      <c r="F33" s="13">
        <f t="shared" si="0"/>
        <v>162560.32000000007</v>
      </c>
    </row>
    <row r="34" spans="1:6" ht="33.75">
      <c r="A34" s="54" t="s">
        <v>195</v>
      </c>
      <c r="B34" s="88" t="s">
        <v>170</v>
      </c>
      <c r="C34" s="55" t="s">
        <v>205</v>
      </c>
      <c r="D34" s="12">
        <v>135600</v>
      </c>
      <c r="E34" s="89">
        <v>100134</v>
      </c>
      <c r="F34" s="13">
        <f t="shared" si="0"/>
        <v>35466</v>
      </c>
    </row>
    <row r="35" spans="1:6" ht="33.75">
      <c r="A35" s="54" t="s">
        <v>182</v>
      </c>
      <c r="B35" s="88" t="s">
        <v>170</v>
      </c>
      <c r="C35" s="55" t="s">
        <v>206</v>
      </c>
      <c r="D35" s="12">
        <v>555408.14</v>
      </c>
      <c r="E35" s="89">
        <v>428313.82</v>
      </c>
      <c r="F35" s="13">
        <f t="shared" si="0"/>
        <v>127094.32</v>
      </c>
    </row>
    <row r="36" spans="1:6" ht="33.75">
      <c r="A36" s="54" t="s">
        <v>207</v>
      </c>
      <c r="B36" s="88" t="s">
        <v>170</v>
      </c>
      <c r="C36" s="55" t="s">
        <v>208</v>
      </c>
      <c r="D36" s="12">
        <v>78000</v>
      </c>
      <c r="E36" s="89">
        <v>67985.58</v>
      </c>
      <c r="F36" s="13">
        <f t="shared" si="0"/>
        <v>10014.419999999998</v>
      </c>
    </row>
    <row r="37" spans="1:6" ht="22.5">
      <c r="A37" s="54" t="s">
        <v>209</v>
      </c>
      <c r="B37" s="88" t="s">
        <v>170</v>
      </c>
      <c r="C37" s="55" t="s">
        <v>210</v>
      </c>
      <c r="D37" s="12">
        <v>30100</v>
      </c>
      <c r="E37" s="89">
        <v>25206</v>
      </c>
      <c r="F37" s="13">
        <f t="shared" si="0"/>
        <v>4894</v>
      </c>
    </row>
    <row r="38" spans="1:6">
      <c r="A38" s="54" t="s">
        <v>211</v>
      </c>
      <c r="B38" s="88" t="s">
        <v>170</v>
      </c>
      <c r="C38" s="55" t="s">
        <v>212</v>
      </c>
      <c r="D38" s="12">
        <v>15600</v>
      </c>
      <c r="E38" s="89">
        <v>15318</v>
      </c>
      <c r="F38" s="13">
        <f t="shared" si="0"/>
        <v>282</v>
      </c>
    </row>
    <row r="39" spans="1:6">
      <c r="A39" s="54" t="s">
        <v>213</v>
      </c>
      <c r="B39" s="88" t="s">
        <v>170</v>
      </c>
      <c r="C39" s="55" t="s">
        <v>214</v>
      </c>
      <c r="D39" s="12">
        <v>32300</v>
      </c>
      <c r="E39" s="89">
        <v>27461.58</v>
      </c>
      <c r="F39" s="13">
        <f t="shared" si="0"/>
        <v>4838.4199999999983</v>
      </c>
    </row>
    <row r="40" spans="1:6">
      <c r="A40" s="54" t="s">
        <v>215</v>
      </c>
      <c r="B40" s="88" t="s">
        <v>170</v>
      </c>
      <c r="C40" s="55" t="s">
        <v>216</v>
      </c>
      <c r="D40" s="12">
        <v>200</v>
      </c>
      <c r="E40" s="89">
        <v>200</v>
      </c>
      <c r="F40" s="13" t="str">
        <f t="shared" si="0"/>
        <v>-</v>
      </c>
    </row>
    <row r="41" spans="1:6" ht="101.25">
      <c r="A41" s="90" t="s">
        <v>217</v>
      </c>
      <c r="B41" s="88" t="s">
        <v>170</v>
      </c>
      <c r="C41" s="55" t="s">
        <v>218</v>
      </c>
      <c r="D41" s="12">
        <v>200</v>
      </c>
      <c r="E41" s="89">
        <v>200</v>
      </c>
      <c r="F41" s="13" t="str">
        <f t="shared" si="0"/>
        <v>-</v>
      </c>
    </row>
    <row r="42" spans="1:6" ht="33.75">
      <c r="A42" s="54" t="s">
        <v>182</v>
      </c>
      <c r="B42" s="88" t="s">
        <v>170</v>
      </c>
      <c r="C42" s="55" t="s">
        <v>219</v>
      </c>
      <c r="D42" s="12">
        <v>200</v>
      </c>
      <c r="E42" s="89">
        <v>200</v>
      </c>
      <c r="F42" s="13" t="str">
        <f t="shared" si="0"/>
        <v>-</v>
      </c>
    </row>
    <row r="43" spans="1:6">
      <c r="A43" s="54"/>
      <c r="B43" s="88" t="s">
        <v>170</v>
      </c>
      <c r="C43" s="55" t="s">
        <v>220</v>
      </c>
      <c r="D43" s="12">
        <v>10900</v>
      </c>
      <c r="E43" s="89">
        <v>10900</v>
      </c>
      <c r="F43" s="13" t="str">
        <f t="shared" si="0"/>
        <v>-</v>
      </c>
    </row>
    <row r="44" spans="1:6">
      <c r="A44" s="54" t="s">
        <v>215</v>
      </c>
      <c r="B44" s="88" t="s">
        <v>170</v>
      </c>
      <c r="C44" s="55" t="s">
        <v>221</v>
      </c>
      <c r="D44" s="12">
        <v>10900</v>
      </c>
      <c r="E44" s="89">
        <v>10900</v>
      </c>
      <c r="F44" s="13" t="str">
        <f t="shared" si="0"/>
        <v>-</v>
      </c>
    </row>
    <row r="45" spans="1:6" ht="90">
      <c r="A45" s="90" t="s">
        <v>222</v>
      </c>
      <c r="B45" s="88" t="s">
        <v>170</v>
      </c>
      <c r="C45" s="55" t="s">
        <v>223</v>
      </c>
      <c r="D45" s="12">
        <v>10900</v>
      </c>
      <c r="E45" s="89">
        <v>10900</v>
      </c>
      <c r="F45" s="13" t="str">
        <f t="shared" si="0"/>
        <v>-</v>
      </c>
    </row>
    <row r="46" spans="1:6">
      <c r="A46" s="54" t="s">
        <v>146</v>
      </c>
      <c r="B46" s="88" t="s">
        <v>170</v>
      </c>
      <c r="C46" s="55" t="s">
        <v>224</v>
      </c>
      <c r="D46" s="12">
        <v>10900</v>
      </c>
      <c r="E46" s="89">
        <v>10900</v>
      </c>
      <c r="F46" s="13" t="str">
        <f t="shared" si="0"/>
        <v>-</v>
      </c>
    </row>
    <row r="47" spans="1:6">
      <c r="A47" s="54"/>
      <c r="B47" s="88" t="s">
        <v>170</v>
      </c>
      <c r="C47" s="55" t="s">
        <v>225</v>
      </c>
      <c r="D47" s="12">
        <v>5000</v>
      </c>
      <c r="E47" s="89" t="s">
        <v>45</v>
      </c>
      <c r="F47" s="13">
        <f t="shared" ref="F47:F78" si="1">IF(OR(D47="-",IF(E47="-",0,E47)&gt;=IF(D47="-",0,D47)),"-",IF(D47="-",0,D47)-IF(E47="-",0,E47))</f>
        <v>5000</v>
      </c>
    </row>
    <row r="48" spans="1:6" ht="45">
      <c r="A48" s="54" t="s">
        <v>226</v>
      </c>
      <c r="B48" s="88" t="s">
        <v>170</v>
      </c>
      <c r="C48" s="55" t="s">
        <v>227</v>
      </c>
      <c r="D48" s="12">
        <v>5000</v>
      </c>
      <c r="E48" s="89" t="s">
        <v>45</v>
      </c>
      <c r="F48" s="13">
        <f t="shared" si="1"/>
        <v>5000</v>
      </c>
    </row>
    <row r="49" spans="1:6" ht="56.25">
      <c r="A49" s="54" t="s">
        <v>228</v>
      </c>
      <c r="B49" s="88" t="s">
        <v>170</v>
      </c>
      <c r="C49" s="55" t="s">
        <v>229</v>
      </c>
      <c r="D49" s="12">
        <v>5000</v>
      </c>
      <c r="E49" s="89" t="s">
        <v>45</v>
      </c>
      <c r="F49" s="13">
        <f t="shared" si="1"/>
        <v>5000</v>
      </c>
    </row>
    <row r="50" spans="1:6">
      <c r="A50" s="54" t="s">
        <v>230</v>
      </c>
      <c r="B50" s="88" t="s">
        <v>170</v>
      </c>
      <c r="C50" s="55" t="s">
        <v>231</v>
      </c>
      <c r="D50" s="12">
        <v>5000</v>
      </c>
      <c r="E50" s="89" t="s">
        <v>45</v>
      </c>
      <c r="F50" s="13">
        <f t="shared" si="1"/>
        <v>5000</v>
      </c>
    </row>
    <row r="51" spans="1:6">
      <c r="A51" s="54"/>
      <c r="B51" s="88" t="s">
        <v>170</v>
      </c>
      <c r="C51" s="55" t="s">
        <v>232</v>
      </c>
      <c r="D51" s="12">
        <v>14100</v>
      </c>
      <c r="E51" s="89">
        <v>14032</v>
      </c>
      <c r="F51" s="13">
        <f t="shared" si="1"/>
        <v>68</v>
      </c>
    </row>
    <row r="52" spans="1:6" ht="45">
      <c r="A52" s="54" t="s">
        <v>226</v>
      </c>
      <c r="B52" s="88" t="s">
        <v>170</v>
      </c>
      <c r="C52" s="55" t="s">
        <v>233</v>
      </c>
      <c r="D52" s="12">
        <v>5000</v>
      </c>
      <c r="E52" s="89">
        <v>4980</v>
      </c>
      <c r="F52" s="13">
        <f t="shared" si="1"/>
        <v>20</v>
      </c>
    </row>
    <row r="53" spans="1:6" ht="56.25">
      <c r="A53" s="54" t="s">
        <v>228</v>
      </c>
      <c r="B53" s="88" t="s">
        <v>170</v>
      </c>
      <c r="C53" s="55" t="s">
        <v>234</v>
      </c>
      <c r="D53" s="12">
        <v>5000</v>
      </c>
      <c r="E53" s="89">
        <v>4980</v>
      </c>
      <c r="F53" s="13">
        <f t="shared" si="1"/>
        <v>20</v>
      </c>
    </row>
    <row r="54" spans="1:6" ht="33.75">
      <c r="A54" s="54" t="s">
        <v>182</v>
      </c>
      <c r="B54" s="88" t="s">
        <v>170</v>
      </c>
      <c r="C54" s="55" t="s">
        <v>235</v>
      </c>
      <c r="D54" s="12">
        <v>5000</v>
      </c>
      <c r="E54" s="89">
        <v>4980</v>
      </c>
      <c r="F54" s="13">
        <f t="shared" si="1"/>
        <v>20</v>
      </c>
    </row>
    <row r="55" spans="1:6">
      <c r="A55" s="54" t="s">
        <v>215</v>
      </c>
      <c r="B55" s="88" t="s">
        <v>170</v>
      </c>
      <c r="C55" s="55" t="s">
        <v>236</v>
      </c>
      <c r="D55" s="12">
        <v>9100</v>
      </c>
      <c r="E55" s="89">
        <v>9052</v>
      </c>
      <c r="F55" s="13">
        <f t="shared" si="1"/>
        <v>48</v>
      </c>
    </row>
    <row r="56" spans="1:6" ht="67.5">
      <c r="A56" s="90" t="s">
        <v>237</v>
      </c>
      <c r="B56" s="88" t="s">
        <v>170</v>
      </c>
      <c r="C56" s="55" t="s">
        <v>238</v>
      </c>
      <c r="D56" s="12">
        <v>9100</v>
      </c>
      <c r="E56" s="89">
        <v>9052</v>
      </c>
      <c r="F56" s="13">
        <f t="shared" si="1"/>
        <v>48</v>
      </c>
    </row>
    <row r="57" spans="1:6" ht="33.75">
      <c r="A57" s="54" t="s">
        <v>182</v>
      </c>
      <c r="B57" s="88" t="s">
        <v>170</v>
      </c>
      <c r="C57" s="55" t="s">
        <v>239</v>
      </c>
      <c r="D57" s="12">
        <v>9100</v>
      </c>
      <c r="E57" s="89">
        <v>9052</v>
      </c>
      <c r="F57" s="13">
        <f t="shared" si="1"/>
        <v>48</v>
      </c>
    </row>
    <row r="58" spans="1:6">
      <c r="A58" s="54" t="s">
        <v>240</v>
      </c>
      <c r="B58" s="88" t="s">
        <v>170</v>
      </c>
      <c r="C58" s="55" t="s">
        <v>241</v>
      </c>
      <c r="D58" s="12">
        <v>173300</v>
      </c>
      <c r="E58" s="89">
        <v>117176.11</v>
      </c>
      <c r="F58" s="13">
        <f t="shared" si="1"/>
        <v>56123.89</v>
      </c>
    </row>
    <row r="59" spans="1:6">
      <c r="A59" s="54"/>
      <c r="B59" s="88" t="s">
        <v>170</v>
      </c>
      <c r="C59" s="55" t="s">
        <v>242</v>
      </c>
      <c r="D59" s="12">
        <v>173300</v>
      </c>
      <c r="E59" s="89">
        <v>117176.11</v>
      </c>
      <c r="F59" s="13">
        <f t="shared" si="1"/>
        <v>56123.89</v>
      </c>
    </row>
    <row r="60" spans="1:6">
      <c r="A60" s="54" t="s">
        <v>215</v>
      </c>
      <c r="B60" s="88" t="s">
        <v>170</v>
      </c>
      <c r="C60" s="55" t="s">
        <v>243</v>
      </c>
      <c r="D60" s="12">
        <v>173300</v>
      </c>
      <c r="E60" s="89">
        <v>117176.11</v>
      </c>
      <c r="F60" s="13">
        <f t="shared" si="1"/>
        <v>56123.89</v>
      </c>
    </row>
    <row r="61" spans="1:6" ht="56.25">
      <c r="A61" s="54" t="s">
        <v>244</v>
      </c>
      <c r="B61" s="88" t="s">
        <v>170</v>
      </c>
      <c r="C61" s="55" t="s">
        <v>245</v>
      </c>
      <c r="D61" s="12">
        <v>173300</v>
      </c>
      <c r="E61" s="89">
        <v>117176.11</v>
      </c>
      <c r="F61" s="13">
        <f t="shared" si="1"/>
        <v>56123.89</v>
      </c>
    </row>
    <row r="62" spans="1:6" ht="22.5">
      <c r="A62" s="54" t="s">
        <v>189</v>
      </c>
      <c r="B62" s="88" t="s">
        <v>170</v>
      </c>
      <c r="C62" s="55" t="s">
        <v>246</v>
      </c>
      <c r="D62" s="12">
        <v>130100</v>
      </c>
      <c r="E62" s="89">
        <v>91882.62</v>
      </c>
      <c r="F62" s="13">
        <f t="shared" si="1"/>
        <v>38217.380000000005</v>
      </c>
    </row>
    <row r="63" spans="1:6" ht="45">
      <c r="A63" s="54" t="s">
        <v>191</v>
      </c>
      <c r="B63" s="88" t="s">
        <v>170</v>
      </c>
      <c r="C63" s="55" t="s">
        <v>247</v>
      </c>
      <c r="D63" s="12">
        <v>38200</v>
      </c>
      <c r="E63" s="89">
        <v>24993.49</v>
      </c>
      <c r="F63" s="13">
        <f t="shared" si="1"/>
        <v>13206.509999999998</v>
      </c>
    </row>
    <row r="64" spans="1:6" ht="33.75">
      <c r="A64" s="54" t="s">
        <v>182</v>
      </c>
      <c r="B64" s="88" t="s">
        <v>170</v>
      </c>
      <c r="C64" s="55" t="s">
        <v>248</v>
      </c>
      <c r="D64" s="12">
        <v>5000</v>
      </c>
      <c r="E64" s="89">
        <v>300</v>
      </c>
      <c r="F64" s="13">
        <f t="shared" si="1"/>
        <v>4700</v>
      </c>
    </row>
    <row r="65" spans="1:6" ht="22.5">
      <c r="A65" s="54" t="s">
        <v>249</v>
      </c>
      <c r="B65" s="88" t="s">
        <v>170</v>
      </c>
      <c r="C65" s="55" t="s">
        <v>250</v>
      </c>
      <c r="D65" s="12">
        <v>38850</v>
      </c>
      <c r="E65" s="89">
        <v>38850</v>
      </c>
      <c r="F65" s="13" t="str">
        <f t="shared" si="1"/>
        <v>-</v>
      </c>
    </row>
    <row r="66" spans="1:6">
      <c r="A66" s="54"/>
      <c r="B66" s="88" t="s">
        <v>170</v>
      </c>
      <c r="C66" s="55" t="s">
        <v>251</v>
      </c>
      <c r="D66" s="12">
        <v>38850</v>
      </c>
      <c r="E66" s="89">
        <v>38850</v>
      </c>
      <c r="F66" s="13" t="str">
        <f t="shared" si="1"/>
        <v>-</v>
      </c>
    </row>
    <row r="67" spans="1:6">
      <c r="A67" s="54" t="s">
        <v>215</v>
      </c>
      <c r="B67" s="88" t="s">
        <v>170</v>
      </c>
      <c r="C67" s="55" t="s">
        <v>252</v>
      </c>
      <c r="D67" s="12">
        <v>38850</v>
      </c>
      <c r="E67" s="89">
        <v>38850</v>
      </c>
      <c r="F67" s="13" t="str">
        <f t="shared" si="1"/>
        <v>-</v>
      </c>
    </row>
    <row r="68" spans="1:6" ht="45">
      <c r="A68" s="54" t="s">
        <v>253</v>
      </c>
      <c r="B68" s="88" t="s">
        <v>170</v>
      </c>
      <c r="C68" s="55" t="s">
        <v>254</v>
      </c>
      <c r="D68" s="12">
        <v>38850</v>
      </c>
      <c r="E68" s="89">
        <v>38850</v>
      </c>
      <c r="F68" s="13" t="str">
        <f t="shared" si="1"/>
        <v>-</v>
      </c>
    </row>
    <row r="69" spans="1:6">
      <c r="A69" s="54" t="s">
        <v>146</v>
      </c>
      <c r="B69" s="88" t="s">
        <v>170</v>
      </c>
      <c r="C69" s="55" t="s">
        <v>255</v>
      </c>
      <c r="D69" s="12">
        <v>38850</v>
      </c>
      <c r="E69" s="89">
        <v>38850</v>
      </c>
      <c r="F69" s="13" t="str">
        <f t="shared" si="1"/>
        <v>-</v>
      </c>
    </row>
    <row r="70" spans="1:6">
      <c r="A70" s="54" t="s">
        <v>256</v>
      </c>
      <c r="B70" s="88" t="s">
        <v>170</v>
      </c>
      <c r="C70" s="55" t="s">
        <v>257</v>
      </c>
      <c r="D70" s="12">
        <v>386803.3</v>
      </c>
      <c r="E70" s="89">
        <v>197274</v>
      </c>
      <c r="F70" s="13">
        <f t="shared" si="1"/>
        <v>189529.3</v>
      </c>
    </row>
    <row r="71" spans="1:6">
      <c r="A71" s="54"/>
      <c r="B71" s="88" t="s">
        <v>170</v>
      </c>
      <c r="C71" s="55" t="s">
        <v>258</v>
      </c>
      <c r="D71" s="12">
        <v>386803.3</v>
      </c>
      <c r="E71" s="89">
        <v>197274</v>
      </c>
      <c r="F71" s="13">
        <f t="shared" si="1"/>
        <v>189529.3</v>
      </c>
    </row>
    <row r="72" spans="1:6">
      <c r="A72" s="54" t="s">
        <v>215</v>
      </c>
      <c r="B72" s="88" t="s">
        <v>170</v>
      </c>
      <c r="C72" s="55" t="s">
        <v>259</v>
      </c>
      <c r="D72" s="12">
        <v>386803.3</v>
      </c>
      <c r="E72" s="89">
        <v>197274</v>
      </c>
      <c r="F72" s="13">
        <f t="shared" si="1"/>
        <v>189529.3</v>
      </c>
    </row>
    <row r="73" spans="1:6" ht="45">
      <c r="A73" s="54" t="s">
        <v>260</v>
      </c>
      <c r="B73" s="88" t="s">
        <v>170</v>
      </c>
      <c r="C73" s="55" t="s">
        <v>261</v>
      </c>
      <c r="D73" s="12">
        <v>197300</v>
      </c>
      <c r="E73" s="89">
        <v>197274</v>
      </c>
      <c r="F73" s="13">
        <f t="shared" si="1"/>
        <v>26</v>
      </c>
    </row>
    <row r="74" spans="1:6" ht="33.75">
      <c r="A74" s="54" t="s">
        <v>182</v>
      </c>
      <c r="B74" s="88" t="s">
        <v>170</v>
      </c>
      <c r="C74" s="55" t="s">
        <v>262</v>
      </c>
      <c r="D74" s="12">
        <v>197300</v>
      </c>
      <c r="E74" s="89">
        <v>197274</v>
      </c>
      <c r="F74" s="13">
        <f t="shared" si="1"/>
        <v>26</v>
      </c>
    </row>
    <row r="75" spans="1:6" ht="45">
      <c r="A75" s="54" t="s">
        <v>263</v>
      </c>
      <c r="B75" s="88" t="s">
        <v>170</v>
      </c>
      <c r="C75" s="55" t="s">
        <v>264</v>
      </c>
      <c r="D75" s="12">
        <v>189503.3</v>
      </c>
      <c r="E75" s="89" t="s">
        <v>45</v>
      </c>
      <c r="F75" s="13">
        <f t="shared" si="1"/>
        <v>189503.3</v>
      </c>
    </row>
    <row r="76" spans="1:6">
      <c r="A76" s="54" t="s">
        <v>146</v>
      </c>
      <c r="B76" s="88" t="s">
        <v>170</v>
      </c>
      <c r="C76" s="55" t="s">
        <v>265</v>
      </c>
      <c r="D76" s="12">
        <v>189503.3</v>
      </c>
      <c r="E76" s="89" t="s">
        <v>45</v>
      </c>
      <c r="F76" s="13">
        <f t="shared" si="1"/>
        <v>189503.3</v>
      </c>
    </row>
    <row r="77" spans="1:6">
      <c r="A77" s="54" t="s">
        <v>266</v>
      </c>
      <c r="B77" s="88" t="s">
        <v>170</v>
      </c>
      <c r="C77" s="55" t="s">
        <v>267</v>
      </c>
      <c r="D77" s="12">
        <v>657015</v>
      </c>
      <c r="E77" s="89">
        <v>597421.4</v>
      </c>
      <c r="F77" s="13">
        <f t="shared" si="1"/>
        <v>59593.599999999977</v>
      </c>
    </row>
    <row r="78" spans="1:6">
      <c r="A78" s="54" t="s">
        <v>176</v>
      </c>
      <c r="B78" s="88" t="s">
        <v>170</v>
      </c>
      <c r="C78" s="55" t="s">
        <v>268</v>
      </c>
      <c r="D78" s="12">
        <v>657015</v>
      </c>
      <c r="E78" s="89">
        <v>597421.4</v>
      </c>
      <c r="F78" s="13">
        <f t="shared" si="1"/>
        <v>59593.599999999977</v>
      </c>
    </row>
    <row r="79" spans="1:6" ht="56.25">
      <c r="A79" s="54" t="s">
        <v>269</v>
      </c>
      <c r="B79" s="88" t="s">
        <v>170</v>
      </c>
      <c r="C79" s="55" t="s">
        <v>270</v>
      </c>
      <c r="D79" s="12">
        <v>657015</v>
      </c>
      <c r="E79" s="89">
        <v>597421.4</v>
      </c>
      <c r="F79" s="13">
        <f t="shared" ref="F79:F110" si="2">IF(OR(D79="-",IF(E79="-",0,E79)&gt;=IF(D79="-",0,D79)),"-",IF(D79="-",0,D79)-IF(E79="-",0,E79))</f>
        <v>59593.599999999977</v>
      </c>
    </row>
    <row r="80" spans="1:6" ht="78.75">
      <c r="A80" s="90" t="s">
        <v>271</v>
      </c>
      <c r="B80" s="88" t="s">
        <v>170</v>
      </c>
      <c r="C80" s="55" t="s">
        <v>272</v>
      </c>
      <c r="D80" s="12">
        <v>487965</v>
      </c>
      <c r="E80" s="89">
        <v>428542.01</v>
      </c>
      <c r="F80" s="13">
        <f t="shared" si="2"/>
        <v>59422.989999999991</v>
      </c>
    </row>
    <row r="81" spans="1:6" ht="33.75">
      <c r="A81" s="54" t="s">
        <v>182</v>
      </c>
      <c r="B81" s="88" t="s">
        <v>170</v>
      </c>
      <c r="C81" s="55" t="s">
        <v>273</v>
      </c>
      <c r="D81" s="12">
        <v>486865</v>
      </c>
      <c r="E81" s="89">
        <v>427532.96</v>
      </c>
      <c r="F81" s="13">
        <f t="shared" si="2"/>
        <v>59332.039999999979</v>
      </c>
    </row>
    <row r="82" spans="1:6">
      <c r="A82" s="54" t="s">
        <v>213</v>
      </c>
      <c r="B82" s="88" t="s">
        <v>170</v>
      </c>
      <c r="C82" s="55" t="s">
        <v>274</v>
      </c>
      <c r="D82" s="12">
        <v>1100</v>
      </c>
      <c r="E82" s="89">
        <v>1009.05</v>
      </c>
      <c r="F82" s="13">
        <f t="shared" si="2"/>
        <v>90.950000000000045</v>
      </c>
    </row>
    <row r="83" spans="1:6" ht="67.5">
      <c r="A83" s="90" t="s">
        <v>275</v>
      </c>
      <c r="B83" s="88" t="s">
        <v>170</v>
      </c>
      <c r="C83" s="55" t="s">
        <v>276</v>
      </c>
      <c r="D83" s="12">
        <v>169050</v>
      </c>
      <c r="E83" s="89">
        <v>168879.39</v>
      </c>
      <c r="F83" s="13">
        <f t="shared" si="2"/>
        <v>170.60999999998603</v>
      </c>
    </row>
    <row r="84" spans="1:6" ht="33.75">
      <c r="A84" s="54" t="s">
        <v>182</v>
      </c>
      <c r="B84" s="88" t="s">
        <v>170</v>
      </c>
      <c r="C84" s="55" t="s">
        <v>277</v>
      </c>
      <c r="D84" s="12">
        <v>169050</v>
      </c>
      <c r="E84" s="89">
        <v>168879.39</v>
      </c>
      <c r="F84" s="13">
        <f t="shared" si="2"/>
        <v>170.60999999998603</v>
      </c>
    </row>
    <row r="85" spans="1:6">
      <c r="A85" s="54" t="s">
        <v>278</v>
      </c>
      <c r="B85" s="88" t="s">
        <v>170</v>
      </c>
      <c r="C85" s="55" t="s">
        <v>279</v>
      </c>
      <c r="D85" s="12">
        <v>1576900</v>
      </c>
      <c r="E85" s="89">
        <v>1382793.9</v>
      </c>
      <c r="F85" s="13">
        <f t="shared" si="2"/>
        <v>194106.10000000009</v>
      </c>
    </row>
    <row r="86" spans="1:6">
      <c r="A86" s="54" t="s">
        <v>176</v>
      </c>
      <c r="B86" s="88" t="s">
        <v>170</v>
      </c>
      <c r="C86" s="55" t="s">
        <v>280</v>
      </c>
      <c r="D86" s="12">
        <v>1576900</v>
      </c>
      <c r="E86" s="89">
        <v>1382793.9</v>
      </c>
      <c r="F86" s="13">
        <f t="shared" si="2"/>
        <v>194106.10000000009</v>
      </c>
    </row>
    <row r="87" spans="1:6" ht="33.75">
      <c r="A87" s="54" t="s">
        <v>281</v>
      </c>
      <c r="B87" s="88" t="s">
        <v>170</v>
      </c>
      <c r="C87" s="55" t="s">
        <v>282</v>
      </c>
      <c r="D87" s="12">
        <v>1576900</v>
      </c>
      <c r="E87" s="89">
        <v>1382793.9</v>
      </c>
      <c r="F87" s="13">
        <f t="shared" si="2"/>
        <v>194106.10000000009</v>
      </c>
    </row>
    <row r="88" spans="1:6" ht="67.5">
      <c r="A88" s="54" t="s">
        <v>283</v>
      </c>
      <c r="B88" s="88" t="s">
        <v>170</v>
      </c>
      <c r="C88" s="55" t="s">
        <v>284</v>
      </c>
      <c r="D88" s="12">
        <v>1395000</v>
      </c>
      <c r="E88" s="89">
        <v>1293093.8999999999</v>
      </c>
      <c r="F88" s="13">
        <f t="shared" si="2"/>
        <v>101906.10000000009</v>
      </c>
    </row>
    <row r="89" spans="1:6" ht="45">
      <c r="A89" s="54" t="s">
        <v>285</v>
      </c>
      <c r="B89" s="88" t="s">
        <v>170</v>
      </c>
      <c r="C89" s="55" t="s">
        <v>286</v>
      </c>
      <c r="D89" s="12">
        <v>1395000</v>
      </c>
      <c r="E89" s="89">
        <v>1293093.8999999999</v>
      </c>
      <c r="F89" s="13">
        <f t="shared" si="2"/>
        <v>101906.10000000009</v>
      </c>
    </row>
    <row r="90" spans="1:6" ht="56.25">
      <c r="A90" s="54" t="s">
        <v>287</v>
      </c>
      <c r="B90" s="88" t="s">
        <v>170</v>
      </c>
      <c r="C90" s="55" t="s">
        <v>288</v>
      </c>
      <c r="D90" s="12">
        <v>181900</v>
      </c>
      <c r="E90" s="89">
        <v>89700</v>
      </c>
      <c r="F90" s="13">
        <f t="shared" si="2"/>
        <v>92200</v>
      </c>
    </row>
    <row r="91" spans="1:6" ht="45">
      <c r="A91" s="54" t="s">
        <v>285</v>
      </c>
      <c r="B91" s="88" t="s">
        <v>170</v>
      </c>
      <c r="C91" s="55" t="s">
        <v>289</v>
      </c>
      <c r="D91" s="12">
        <v>181900</v>
      </c>
      <c r="E91" s="89">
        <v>89700</v>
      </c>
      <c r="F91" s="13">
        <f t="shared" si="2"/>
        <v>92200</v>
      </c>
    </row>
    <row r="92" spans="1:6">
      <c r="A92" s="54" t="s">
        <v>290</v>
      </c>
      <c r="B92" s="88" t="s">
        <v>170</v>
      </c>
      <c r="C92" s="55" t="s">
        <v>291</v>
      </c>
      <c r="D92" s="12">
        <v>54000</v>
      </c>
      <c r="E92" s="89">
        <v>52117.67</v>
      </c>
      <c r="F92" s="13">
        <f t="shared" si="2"/>
        <v>1882.3300000000017</v>
      </c>
    </row>
    <row r="93" spans="1:6">
      <c r="A93" s="54"/>
      <c r="B93" s="88" t="s">
        <v>170</v>
      </c>
      <c r="C93" s="55" t="s">
        <v>292</v>
      </c>
      <c r="D93" s="12">
        <v>54000</v>
      </c>
      <c r="E93" s="89">
        <v>52117.67</v>
      </c>
      <c r="F93" s="13">
        <f t="shared" si="2"/>
        <v>1882.3300000000017</v>
      </c>
    </row>
    <row r="94" spans="1:6">
      <c r="A94" s="54" t="s">
        <v>215</v>
      </c>
      <c r="B94" s="88" t="s">
        <v>170</v>
      </c>
      <c r="C94" s="55" t="s">
        <v>293</v>
      </c>
      <c r="D94" s="12">
        <v>54000</v>
      </c>
      <c r="E94" s="89">
        <v>52117.67</v>
      </c>
      <c r="F94" s="13">
        <f t="shared" si="2"/>
        <v>1882.3300000000017</v>
      </c>
    </row>
    <row r="95" spans="1:6" ht="67.5">
      <c r="A95" s="90" t="s">
        <v>294</v>
      </c>
      <c r="B95" s="88" t="s">
        <v>170</v>
      </c>
      <c r="C95" s="55" t="s">
        <v>295</v>
      </c>
      <c r="D95" s="12">
        <v>54000</v>
      </c>
      <c r="E95" s="89">
        <v>52117.67</v>
      </c>
      <c r="F95" s="13">
        <f t="shared" si="2"/>
        <v>1882.3300000000017</v>
      </c>
    </row>
    <row r="96" spans="1:6">
      <c r="A96" s="54" t="s">
        <v>296</v>
      </c>
      <c r="B96" s="88" t="s">
        <v>170</v>
      </c>
      <c r="C96" s="55" t="s">
        <v>297</v>
      </c>
      <c r="D96" s="12">
        <v>54000</v>
      </c>
      <c r="E96" s="89">
        <v>52117.67</v>
      </c>
      <c r="F96" s="13">
        <f t="shared" si="2"/>
        <v>1882.3300000000017</v>
      </c>
    </row>
    <row r="97" spans="1:6" ht="22.5">
      <c r="A97" s="54" t="s">
        <v>298</v>
      </c>
      <c r="B97" s="88" t="s">
        <v>170</v>
      </c>
      <c r="C97" s="55" t="s">
        <v>299</v>
      </c>
      <c r="D97" s="12">
        <v>835</v>
      </c>
      <c r="E97" s="89">
        <v>402.9</v>
      </c>
      <c r="F97" s="13">
        <f t="shared" si="2"/>
        <v>432.1</v>
      </c>
    </row>
    <row r="98" spans="1:6">
      <c r="A98" s="54"/>
      <c r="B98" s="88" t="s">
        <v>170</v>
      </c>
      <c r="C98" s="55" t="s">
        <v>300</v>
      </c>
      <c r="D98" s="12">
        <v>835</v>
      </c>
      <c r="E98" s="89">
        <v>402.9</v>
      </c>
      <c r="F98" s="13">
        <f t="shared" si="2"/>
        <v>432.1</v>
      </c>
    </row>
    <row r="99" spans="1:6" ht="22.5">
      <c r="A99" s="54" t="s">
        <v>301</v>
      </c>
      <c r="B99" s="88" t="s">
        <v>170</v>
      </c>
      <c r="C99" s="55" t="s">
        <v>302</v>
      </c>
      <c r="D99" s="12">
        <v>835</v>
      </c>
      <c r="E99" s="89">
        <v>402.9</v>
      </c>
      <c r="F99" s="13">
        <f t="shared" si="2"/>
        <v>432.1</v>
      </c>
    </row>
    <row r="100" spans="1:6" ht="56.25">
      <c r="A100" s="54" t="s">
        <v>303</v>
      </c>
      <c r="B100" s="88" t="s">
        <v>170</v>
      </c>
      <c r="C100" s="55" t="s">
        <v>304</v>
      </c>
      <c r="D100" s="12">
        <v>835</v>
      </c>
      <c r="E100" s="89">
        <v>402.9</v>
      </c>
      <c r="F100" s="13">
        <f t="shared" si="2"/>
        <v>432.1</v>
      </c>
    </row>
    <row r="101" spans="1:6">
      <c r="A101" s="54" t="s">
        <v>305</v>
      </c>
      <c r="B101" s="88" t="s">
        <v>170</v>
      </c>
      <c r="C101" s="55" t="s">
        <v>306</v>
      </c>
      <c r="D101" s="12">
        <v>835</v>
      </c>
      <c r="E101" s="89">
        <v>402.9</v>
      </c>
      <c r="F101" s="13">
        <f t="shared" si="2"/>
        <v>432.1</v>
      </c>
    </row>
    <row r="102" spans="1:6" ht="9" customHeight="1">
      <c r="A102" s="91"/>
      <c r="B102" s="92"/>
      <c r="C102" s="93"/>
      <c r="D102" s="94"/>
      <c r="E102" s="92"/>
      <c r="F102" s="92"/>
    </row>
    <row r="103" spans="1:6" ht="13.5" customHeight="1">
      <c r="A103" s="95" t="s">
        <v>307</v>
      </c>
      <c r="B103" s="96" t="s">
        <v>308</v>
      </c>
      <c r="C103" s="97" t="s">
        <v>171</v>
      </c>
      <c r="D103" s="98">
        <v>-61394.98</v>
      </c>
      <c r="E103" s="98">
        <v>-876031.07</v>
      </c>
      <c r="F103" s="99" t="s">
        <v>309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6"/>
  <sheetViews>
    <sheetView showGridLines="0" tabSelected="1" view="pageBreakPreview" zoomScale="60" workbookViewId="0">
      <selection activeCell="C18" sqref="C18"/>
    </sheetView>
  </sheetViews>
  <sheetFormatPr defaultRowHeight="12.75" customHeight="1"/>
  <cols>
    <col min="1" max="1" width="42.28515625" style="66" customWidth="1"/>
    <col min="2" max="2" width="5.5703125" style="66" customWidth="1"/>
    <col min="3" max="3" width="40.7109375" style="66" customWidth="1"/>
    <col min="4" max="6" width="18.7109375" style="66" customWidth="1"/>
  </cols>
  <sheetData>
    <row r="1" spans="1:6" ht="11.1" customHeight="1">
      <c r="A1" s="100" t="s">
        <v>310</v>
      </c>
      <c r="B1" s="100"/>
      <c r="C1" s="100"/>
      <c r="D1" s="100"/>
      <c r="E1" s="100"/>
      <c r="F1" s="100"/>
    </row>
    <row r="2" spans="1:6" ht="13.15" customHeight="1">
      <c r="A2" s="16" t="s">
        <v>311</v>
      </c>
      <c r="B2" s="16"/>
      <c r="C2" s="16"/>
      <c r="D2" s="16"/>
      <c r="E2" s="16"/>
      <c r="F2" s="16"/>
    </row>
    <row r="3" spans="1:6" ht="9" customHeight="1">
      <c r="A3" s="20"/>
      <c r="B3" s="101"/>
      <c r="C3" s="67"/>
      <c r="D3" s="25"/>
      <c r="E3" s="25"/>
      <c r="F3" s="67"/>
    </row>
    <row r="4" spans="1:6" ht="13.9" customHeight="1">
      <c r="A4" s="36" t="s">
        <v>22</v>
      </c>
      <c r="B4" s="37" t="s">
        <v>23</v>
      </c>
      <c r="C4" s="69" t="s">
        <v>312</v>
      </c>
      <c r="D4" s="38" t="s">
        <v>25</v>
      </c>
      <c r="E4" s="38" t="s">
        <v>26</v>
      </c>
      <c r="F4" s="39" t="s">
        <v>27</v>
      </c>
    </row>
    <row r="5" spans="1:6" ht="4.9000000000000004" customHeight="1">
      <c r="A5" s="40"/>
      <c r="B5" s="41"/>
      <c r="C5" s="72"/>
      <c r="D5" s="42"/>
      <c r="E5" s="42"/>
      <c r="F5" s="43"/>
    </row>
    <row r="6" spans="1:6" ht="6" customHeight="1">
      <c r="A6" s="40"/>
      <c r="B6" s="41"/>
      <c r="C6" s="72"/>
      <c r="D6" s="42"/>
      <c r="E6" s="42"/>
      <c r="F6" s="43"/>
    </row>
    <row r="7" spans="1:6" ht="4.9000000000000004" customHeight="1">
      <c r="A7" s="40"/>
      <c r="B7" s="41"/>
      <c r="C7" s="72"/>
      <c r="D7" s="42"/>
      <c r="E7" s="42"/>
      <c r="F7" s="43"/>
    </row>
    <row r="8" spans="1:6" ht="6" customHeight="1">
      <c r="A8" s="40"/>
      <c r="B8" s="41"/>
      <c r="C8" s="72"/>
      <c r="D8" s="42"/>
      <c r="E8" s="42"/>
      <c r="F8" s="43"/>
    </row>
    <row r="9" spans="1:6" ht="6" customHeight="1">
      <c r="A9" s="40"/>
      <c r="B9" s="41"/>
      <c r="C9" s="72"/>
      <c r="D9" s="42"/>
      <c r="E9" s="42"/>
      <c r="F9" s="43"/>
    </row>
    <row r="10" spans="1:6" ht="18" customHeight="1">
      <c r="A10" s="44"/>
      <c r="B10" s="45"/>
      <c r="C10" s="102"/>
      <c r="D10" s="46"/>
      <c r="E10" s="46"/>
      <c r="F10" s="47"/>
    </row>
    <row r="11" spans="1:6" ht="13.5" customHeight="1">
      <c r="A11" s="48">
        <v>1</v>
      </c>
      <c r="B11" s="49">
        <v>2</v>
      </c>
      <c r="C11" s="50">
        <v>3</v>
      </c>
      <c r="D11" s="51" t="s">
        <v>28</v>
      </c>
      <c r="E11" s="81" t="s">
        <v>29</v>
      </c>
      <c r="F11" s="53" t="s">
        <v>30</v>
      </c>
    </row>
    <row r="12" spans="1:6" ht="22.5">
      <c r="A12" s="9" t="s">
        <v>313</v>
      </c>
      <c r="B12" s="10" t="s">
        <v>314</v>
      </c>
      <c r="C12" s="11" t="s">
        <v>171</v>
      </c>
      <c r="D12" s="12">
        <v>61394.98</v>
      </c>
      <c r="E12" s="12">
        <v>876031.07</v>
      </c>
      <c r="F12" s="13" t="s">
        <v>171</v>
      </c>
    </row>
    <row r="13" spans="1:6">
      <c r="A13" s="103" t="s">
        <v>34</v>
      </c>
      <c r="B13" s="104"/>
      <c r="C13" s="105"/>
      <c r="D13" s="106"/>
      <c r="E13" s="106"/>
      <c r="F13" s="107"/>
    </row>
    <row r="14" spans="1:6" ht="22.5">
      <c r="A14" s="3" t="s">
        <v>315</v>
      </c>
      <c r="B14" s="14" t="s">
        <v>316</v>
      </c>
      <c r="C14" s="15" t="s">
        <v>171</v>
      </c>
      <c r="D14" s="6" t="s">
        <v>45</v>
      </c>
      <c r="E14" s="6">
        <v>1636200</v>
      </c>
      <c r="F14" s="8" t="s">
        <v>45</v>
      </c>
    </row>
    <row r="15" spans="1:6">
      <c r="A15" s="103" t="s">
        <v>317</v>
      </c>
      <c r="B15" s="104"/>
      <c r="C15" s="105"/>
      <c r="D15" s="106"/>
      <c r="E15" s="106"/>
      <c r="F15" s="107"/>
    </row>
    <row r="16" spans="1:6" ht="45">
      <c r="A16" s="3" t="s">
        <v>318</v>
      </c>
      <c r="B16" s="14" t="s">
        <v>316</v>
      </c>
      <c r="C16" s="15" t="s">
        <v>319</v>
      </c>
      <c r="D16" s="6">
        <v>1636200</v>
      </c>
      <c r="E16" s="6">
        <v>1636200</v>
      </c>
      <c r="F16" s="8" t="s">
        <v>45</v>
      </c>
    </row>
    <row r="17" spans="1:6" ht="45">
      <c r="A17" s="54" t="s">
        <v>320</v>
      </c>
      <c r="B17" s="10" t="s">
        <v>316</v>
      </c>
      <c r="C17" s="11" t="s">
        <v>321</v>
      </c>
      <c r="D17" s="12">
        <v>-1636200</v>
      </c>
      <c r="E17" s="12" t="s">
        <v>45</v>
      </c>
      <c r="F17" s="13">
        <v>-1636200</v>
      </c>
    </row>
    <row r="18" spans="1:6">
      <c r="A18" s="3" t="s">
        <v>322</v>
      </c>
      <c r="B18" s="14" t="s">
        <v>323</v>
      </c>
      <c r="C18" s="15" t="s">
        <v>171</v>
      </c>
      <c r="D18" s="6" t="s">
        <v>45</v>
      </c>
      <c r="E18" s="6" t="s">
        <v>45</v>
      </c>
      <c r="F18" s="8" t="s">
        <v>45</v>
      </c>
    </row>
    <row r="19" spans="1:6">
      <c r="A19" s="103" t="s">
        <v>317</v>
      </c>
      <c r="B19" s="104"/>
      <c r="C19" s="105"/>
      <c r="D19" s="106"/>
      <c r="E19" s="106"/>
      <c r="F19" s="107"/>
    </row>
    <row r="20" spans="1:6">
      <c r="A20" s="9" t="s">
        <v>324</v>
      </c>
      <c r="B20" s="10" t="s">
        <v>325</v>
      </c>
      <c r="C20" s="11" t="s">
        <v>326</v>
      </c>
      <c r="D20" s="12">
        <v>61394.98</v>
      </c>
      <c r="E20" s="12">
        <v>-760168.93</v>
      </c>
      <c r="F20" s="13">
        <v>821563.91</v>
      </c>
    </row>
    <row r="21" spans="1:6" ht="22.5">
      <c r="A21" s="9" t="s">
        <v>327</v>
      </c>
      <c r="B21" s="10" t="s">
        <v>325</v>
      </c>
      <c r="C21" s="11" t="s">
        <v>328</v>
      </c>
      <c r="D21" s="12">
        <v>61394.98</v>
      </c>
      <c r="E21" s="12">
        <v>-760168.93</v>
      </c>
      <c r="F21" s="13">
        <v>821563.91</v>
      </c>
    </row>
    <row r="22" spans="1:6">
      <c r="A22" s="9" t="s">
        <v>329</v>
      </c>
      <c r="B22" s="10" t="s">
        <v>330</v>
      </c>
      <c r="C22" s="11" t="s">
        <v>331</v>
      </c>
      <c r="D22" s="12">
        <v>-6378016.46</v>
      </c>
      <c r="E22" s="12">
        <v>-6486956.04</v>
      </c>
      <c r="F22" s="13" t="s">
        <v>309</v>
      </c>
    </row>
    <row r="23" spans="1:6" ht="22.5">
      <c r="A23" s="54" t="s">
        <v>332</v>
      </c>
      <c r="B23" s="10" t="s">
        <v>330</v>
      </c>
      <c r="C23" s="11" t="s">
        <v>333</v>
      </c>
      <c r="D23" s="12">
        <v>-6378016.46</v>
      </c>
      <c r="E23" s="12">
        <v>-6486956.04</v>
      </c>
      <c r="F23" s="13" t="s">
        <v>309</v>
      </c>
    </row>
    <row r="24" spans="1:6">
      <c r="A24" s="9" t="s">
        <v>334</v>
      </c>
      <c r="B24" s="10" t="s">
        <v>335</v>
      </c>
      <c r="C24" s="11" t="s">
        <v>336</v>
      </c>
      <c r="D24" s="12">
        <v>6439411.4400000004</v>
      </c>
      <c r="E24" s="12">
        <v>5726787.1100000003</v>
      </c>
      <c r="F24" s="13" t="s">
        <v>309</v>
      </c>
    </row>
    <row r="25" spans="1:6" ht="22.5">
      <c r="A25" s="54" t="s">
        <v>337</v>
      </c>
      <c r="B25" s="10" t="s">
        <v>335</v>
      </c>
      <c r="C25" s="11" t="s">
        <v>338</v>
      </c>
      <c r="D25" s="12">
        <v>6439411.4400000004</v>
      </c>
      <c r="E25" s="12">
        <v>5726787.1100000003</v>
      </c>
      <c r="F25" s="13" t="s">
        <v>309</v>
      </c>
    </row>
    <row r="26" spans="1:6" ht="12.75" customHeight="1">
      <c r="A26" s="108"/>
      <c r="B26" s="109"/>
      <c r="C26" s="110"/>
      <c r="D26" s="111"/>
      <c r="E26" s="111"/>
      <c r="F26" s="112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0"/>
  <sheetViews>
    <sheetView workbookViewId="0"/>
  </sheetViews>
  <sheetFormatPr defaultRowHeight="12.75"/>
  <sheetData>
    <row r="1" spans="1:2">
      <c r="A1" t="s">
        <v>339</v>
      </c>
      <c r="B1" t="s">
        <v>29</v>
      </c>
    </row>
    <row r="2" spans="1:2">
      <c r="A2" t="s">
        <v>340</v>
      </c>
      <c r="B2" t="s">
        <v>341</v>
      </c>
    </row>
    <row r="3" spans="1:2">
      <c r="A3" t="s">
        <v>342</v>
      </c>
      <c r="B3" t="s">
        <v>13</v>
      </c>
    </row>
    <row r="4" spans="1:2">
      <c r="A4" t="s">
        <v>343</v>
      </c>
      <c r="B4" t="s">
        <v>344</v>
      </c>
    </row>
    <row r="5" spans="1:2">
      <c r="A5" t="s">
        <v>345</v>
      </c>
      <c r="B5" t="s">
        <v>346</v>
      </c>
    </row>
    <row r="6" spans="1:2">
      <c r="A6" t="s">
        <v>347</v>
      </c>
      <c r="B6" t="s">
        <v>348</v>
      </c>
    </row>
    <row r="7" spans="1:2">
      <c r="A7" t="s">
        <v>349</v>
      </c>
      <c r="B7" t="s">
        <v>348</v>
      </c>
    </row>
    <row r="8" spans="1:2">
      <c r="A8" t="s">
        <v>350</v>
      </c>
      <c r="B8" t="s">
        <v>351</v>
      </c>
    </row>
    <row r="9" spans="1:2">
      <c r="A9" t="s">
        <v>352</v>
      </c>
      <c r="B9" t="s">
        <v>353</v>
      </c>
    </row>
    <row r="10" spans="1:2">
      <c r="A10" t="s">
        <v>354</v>
      </c>
      <c r="B10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dc:description>POI HSSF rep:2.43.2.22</dc:description>
  <cp:lastModifiedBy>Pc</cp:lastModifiedBy>
  <cp:lastPrinted>2017-11-01T07:23:09Z</cp:lastPrinted>
  <dcterms:created xsi:type="dcterms:W3CDTF">2017-11-01T07:24:01Z</dcterms:created>
  <dcterms:modified xsi:type="dcterms:W3CDTF">2017-11-01T07:24:02Z</dcterms:modified>
</cp:coreProperties>
</file>